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plan pierw.po korekcie sald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<sst xmlns="http://schemas.openxmlformats.org/spreadsheetml/2006/main" count="43" uniqueCount="41">
  <si>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</si>
  <si>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</si>
  <si>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</si>
  <si>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</si>
  <si>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</si>
  <si>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</si>
  <si>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</si>
  <si>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</si>
  <si>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</si>
  <si>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</si>
  <si>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</si>
  <si>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</si>
  <si>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</si>
  <si>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</si>
  <si>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</si>
  <si>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</si>
  <si>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</si>
  <si>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</si>
  <si>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</si>
  <si>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</si>
  <si>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</si>
  <si>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</si>
  <si>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</si>
  <si>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</si>
  <si>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</si>
  <si>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</si>
  <si>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</si>
  <si>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</si>
  <si>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</si>
  <si>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</si>
  <si>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Dochody własne</t>
  </si>
  <si>
    <t xml:space="preserve"> </t>
  </si>
  <si>
    <t>Stan środków pieniężnych na 01.01.2008r.</t>
  </si>
  <si>
    <t>Stan środków pieniężnych na 31.12.2008r.</t>
  </si>
  <si>
    <t xml:space="preserve"> Plan przychodów i wydatków rachunku dochodów własnych na 2008 rok </t>
  </si>
  <si>
    <t>Ogółem wydatki             w 2008r</t>
  </si>
  <si>
    <t>Ogółem przychody            w 2008r.</t>
  </si>
  <si>
    <t>Ośrodki szkolenia, dokształcania i doskonalenia kadr</t>
  </si>
  <si>
    <t>Miejski Ośrodek Pomocy Społecznej</t>
  </si>
  <si>
    <t>Komenda Miejska Państwowej Straży Pożarnej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</si>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</sst>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4.125" style="7" customWidth="1"/>
    <col min="2" max="2" width="50.25390625" style="6" customWidth="1"/>
    <col min="3" max="3" width="6.375" style="7" customWidth="1"/>
    <col min="4" max="4" width="8.875" style="7" customWidth="1"/>
    <col min="5" max="5" width="16.375" style="28" customWidth="1"/>
    <col min="6" max="6" width="17.125" style="28" customWidth="1"/>
    <col min="7" max="7" width="18.125" style="28" customWidth="1"/>
    <col min="8" max="8" width="17.375" style="28" customWidth="1"/>
    <col min="9" max="9" width="9.125" style="6" customWidth="1"/>
    <col min="10" max="10" width="10.125" style="6" customWidth="1"/>
    <col min="11" max="16384" width="9.125" style="6" customWidth="1"/>
  </cols>
  <sheetData>
    <row r="1" spans="1:7" ht="18.75">
      <c r="A1" s="5" t="s">
        <v>34</v>
      </c>
      <c r="B1" s="15"/>
      <c r="C1" s="15"/>
      <c r="D1" s="5"/>
      <c r="E1" s="26"/>
      <c r="F1" s="27"/>
      <c r="G1" s="27"/>
    </row>
    <row r="2" ht="16.5" thickBot="1">
      <c r="H2" s="39" t="s">
        <v>40</v>
      </c>
    </row>
    <row r="3" spans="1:8" s="25" customFormat="1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32</v>
      </c>
      <c r="F3" s="3" t="s">
        <v>36</v>
      </c>
      <c r="G3" s="3" t="s">
        <v>35</v>
      </c>
      <c r="H3" s="4" t="s">
        <v>33</v>
      </c>
    </row>
    <row r="4" spans="1:8" s="7" customFormat="1" ht="20.25" customHeight="1" thickBot="1" thickTop="1">
      <c r="A4" s="41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3" t="s">
        <v>9</v>
      </c>
      <c r="G4" s="43" t="s">
        <v>10</v>
      </c>
      <c r="H4" s="44" t="s">
        <v>11</v>
      </c>
    </row>
    <row r="5" spans="1:8" ht="15">
      <c r="A5" s="48"/>
      <c r="B5" s="49" t="s">
        <v>30</v>
      </c>
      <c r="C5" s="50"/>
      <c r="D5" s="50"/>
      <c r="E5" s="51"/>
      <c r="F5" s="51"/>
      <c r="G5" s="51"/>
      <c r="H5" s="52"/>
    </row>
    <row r="6" spans="1:8" ht="15">
      <c r="A6" s="53" t="s">
        <v>4</v>
      </c>
      <c r="B6" s="13" t="s">
        <v>12</v>
      </c>
      <c r="C6" s="16"/>
      <c r="D6" s="16"/>
      <c r="E6" s="29"/>
      <c r="F6" s="29"/>
      <c r="G6" s="29"/>
      <c r="H6" s="54"/>
    </row>
    <row r="7" spans="1:10" s="21" customFormat="1" ht="15">
      <c r="A7" s="55"/>
      <c r="B7" s="19" t="s">
        <v>13</v>
      </c>
      <c r="C7" s="18">
        <v>801</v>
      </c>
      <c r="D7" s="18">
        <v>80101</v>
      </c>
      <c r="E7" s="30">
        <v>343908</v>
      </c>
      <c r="F7" s="30">
        <v>2713736</v>
      </c>
      <c r="G7" s="30">
        <v>2800220</v>
      </c>
      <c r="H7" s="56">
        <f>SUM(E7+F7-G7)</f>
        <v>257424</v>
      </c>
      <c r="I7" s="20"/>
      <c r="J7" s="20"/>
    </row>
    <row r="8" spans="1:10" ht="15">
      <c r="A8" s="57"/>
      <c r="B8" s="8" t="s">
        <v>14</v>
      </c>
      <c r="C8" s="11">
        <v>801</v>
      </c>
      <c r="D8" s="11">
        <v>80104</v>
      </c>
      <c r="E8" s="29">
        <v>216339</v>
      </c>
      <c r="F8" s="29">
        <v>3088275</v>
      </c>
      <c r="G8" s="29">
        <v>3103990</v>
      </c>
      <c r="H8" s="54">
        <f>SUM(E8+F8-G8)</f>
        <v>200624</v>
      </c>
      <c r="I8" s="17"/>
      <c r="J8" s="17"/>
    </row>
    <row r="9" spans="1:10" s="21" customFormat="1" ht="15">
      <c r="A9" s="55"/>
      <c r="B9" s="19" t="s">
        <v>15</v>
      </c>
      <c r="C9" s="18">
        <v>801</v>
      </c>
      <c r="D9" s="18">
        <v>80110</v>
      </c>
      <c r="E9" s="30">
        <v>257081</v>
      </c>
      <c r="F9" s="30">
        <v>1073458</v>
      </c>
      <c r="G9" s="30">
        <v>1149476</v>
      </c>
      <c r="H9" s="56">
        <f aca="true" t="shared" si="0" ref="H9:H29">SUM(E9+F9-G9)</f>
        <v>181063</v>
      </c>
      <c r="I9" s="20"/>
      <c r="J9" s="20"/>
    </row>
    <row r="10" spans="1:10" ht="18" customHeight="1">
      <c r="A10" s="57"/>
      <c r="B10" s="37" t="s">
        <v>37</v>
      </c>
      <c r="C10" s="12">
        <v>801</v>
      </c>
      <c r="D10" s="12">
        <v>80142</v>
      </c>
      <c r="E10" s="31">
        <v>6202</v>
      </c>
      <c r="F10" s="29">
        <v>6000</v>
      </c>
      <c r="G10" s="29">
        <v>6000</v>
      </c>
      <c r="H10" s="54">
        <f t="shared" si="0"/>
        <v>6202</v>
      </c>
      <c r="I10" s="17"/>
      <c r="J10" s="17"/>
    </row>
    <row r="11" spans="1:10" ht="18" customHeight="1">
      <c r="A11" s="57"/>
      <c r="B11" s="37" t="s">
        <v>38</v>
      </c>
      <c r="C11" s="12">
        <v>852</v>
      </c>
      <c r="D11" s="12">
        <v>85204</v>
      </c>
      <c r="E11" s="31">
        <v>0</v>
      </c>
      <c r="F11" s="29">
        <v>300</v>
      </c>
      <c r="G11" s="29">
        <v>300</v>
      </c>
      <c r="H11" s="54">
        <f t="shared" si="0"/>
        <v>0</v>
      </c>
      <c r="I11" s="17"/>
      <c r="J11" s="17"/>
    </row>
    <row r="12" spans="1:10" ht="18" customHeight="1">
      <c r="A12" s="57"/>
      <c r="C12" s="12">
        <v>852</v>
      </c>
      <c r="D12" s="12">
        <v>85214</v>
      </c>
      <c r="E12" s="31">
        <v>7541</v>
      </c>
      <c r="F12" s="29">
        <v>2900</v>
      </c>
      <c r="G12" s="29">
        <v>10441</v>
      </c>
      <c r="H12" s="54">
        <f t="shared" si="0"/>
        <v>0</v>
      </c>
      <c r="I12" s="17"/>
      <c r="J12" s="17"/>
    </row>
    <row r="13" spans="1:10" ht="18" customHeight="1">
      <c r="A13" s="57"/>
      <c r="B13" s="37"/>
      <c r="C13" s="12">
        <v>852</v>
      </c>
      <c r="D13" s="12">
        <v>85219</v>
      </c>
      <c r="E13" s="31">
        <v>560</v>
      </c>
      <c r="F13" s="29">
        <v>0</v>
      </c>
      <c r="G13" s="29">
        <v>560</v>
      </c>
      <c r="H13" s="54">
        <f t="shared" si="0"/>
        <v>0</v>
      </c>
      <c r="I13" s="17"/>
      <c r="J13" s="17"/>
    </row>
    <row r="14" spans="1:10" ht="15">
      <c r="A14" s="57"/>
      <c r="B14" s="10" t="s">
        <v>27</v>
      </c>
      <c r="C14" s="11"/>
      <c r="D14" s="11"/>
      <c r="E14" s="32">
        <f>SUM(E7:E13)</f>
        <v>831631</v>
      </c>
      <c r="F14" s="32">
        <f>SUM(F7:F13)</f>
        <v>6884669</v>
      </c>
      <c r="G14" s="32">
        <f>SUM(G7:G13)</f>
        <v>7070987</v>
      </c>
      <c r="H14" s="58">
        <f t="shared" si="0"/>
        <v>645313</v>
      </c>
      <c r="I14" s="17"/>
      <c r="J14" s="17"/>
    </row>
    <row r="15" spans="1:8" ht="15">
      <c r="A15" s="57" t="s">
        <v>5</v>
      </c>
      <c r="B15" s="13" t="s">
        <v>16</v>
      </c>
      <c r="C15" s="11"/>
      <c r="D15" s="11"/>
      <c r="E15" s="29"/>
      <c r="F15" s="29"/>
      <c r="G15" s="29"/>
      <c r="H15" s="54" t="s">
        <v>31</v>
      </c>
    </row>
    <row r="16" spans="1:8" ht="15">
      <c r="A16" s="57"/>
      <c r="B16" s="40" t="s">
        <v>39</v>
      </c>
      <c r="C16" s="11">
        <v>754</v>
      </c>
      <c r="D16" s="11">
        <v>75411</v>
      </c>
      <c r="E16" s="29">
        <v>0</v>
      </c>
      <c r="F16" s="29">
        <v>1500</v>
      </c>
      <c r="G16" s="29">
        <v>1500</v>
      </c>
      <c r="H16" s="54">
        <v>0</v>
      </c>
    </row>
    <row r="17" spans="1:10" ht="15">
      <c r="A17" s="57"/>
      <c r="B17" s="8" t="s">
        <v>17</v>
      </c>
      <c r="C17" s="11">
        <v>801</v>
      </c>
      <c r="D17" s="11">
        <v>80102</v>
      </c>
      <c r="E17" s="29">
        <v>8590</v>
      </c>
      <c r="F17" s="29">
        <v>44633</v>
      </c>
      <c r="G17" s="29">
        <v>48133</v>
      </c>
      <c r="H17" s="54">
        <f t="shared" si="0"/>
        <v>5090</v>
      </c>
      <c r="I17" s="17"/>
      <c r="J17" s="17"/>
    </row>
    <row r="18" spans="1:10" ht="15">
      <c r="A18" s="57"/>
      <c r="B18" s="8" t="s">
        <v>18</v>
      </c>
      <c r="C18" s="11">
        <v>801</v>
      </c>
      <c r="D18" s="11">
        <v>80120</v>
      </c>
      <c r="E18" s="29">
        <v>133026</v>
      </c>
      <c r="F18" s="29">
        <v>155950</v>
      </c>
      <c r="G18" s="29">
        <v>194661</v>
      </c>
      <c r="H18" s="54">
        <f t="shared" si="0"/>
        <v>94315</v>
      </c>
      <c r="I18" s="17"/>
      <c r="J18" s="17"/>
    </row>
    <row r="19" spans="1:10" ht="15">
      <c r="A19" s="57"/>
      <c r="B19" s="8" t="s">
        <v>19</v>
      </c>
      <c r="C19" s="11">
        <v>801</v>
      </c>
      <c r="D19" s="11">
        <v>80130</v>
      </c>
      <c r="E19" s="29">
        <v>465268</v>
      </c>
      <c r="F19" s="29">
        <v>676162</v>
      </c>
      <c r="G19" s="29">
        <v>776259</v>
      </c>
      <c r="H19" s="54">
        <f t="shared" si="0"/>
        <v>365171</v>
      </c>
      <c r="I19" s="17"/>
      <c r="J19" s="17"/>
    </row>
    <row r="20" spans="1:10" ht="15">
      <c r="A20" s="57"/>
      <c r="B20" s="8" t="s">
        <v>20</v>
      </c>
      <c r="C20" s="11">
        <v>801</v>
      </c>
      <c r="D20" s="11">
        <v>80132</v>
      </c>
      <c r="E20" s="29">
        <v>31920</v>
      </c>
      <c r="F20" s="29">
        <v>62920</v>
      </c>
      <c r="G20" s="29">
        <v>68620</v>
      </c>
      <c r="H20" s="54">
        <f t="shared" si="0"/>
        <v>26220</v>
      </c>
      <c r="I20" s="17"/>
      <c r="J20" s="17"/>
    </row>
    <row r="21" spans="1:10" s="25" customFormat="1" ht="29.25" customHeight="1">
      <c r="A21" s="59"/>
      <c r="B21" s="38" t="s">
        <v>29</v>
      </c>
      <c r="C21" s="23">
        <v>801</v>
      </c>
      <c r="D21" s="23">
        <v>80140</v>
      </c>
      <c r="E21" s="33">
        <v>115290</v>
      </c>
      <c r="F21" s="33">
        <v>174696</v>
      </c>
      <c r="G21" s="34">
        <v>190794</v>
      </c>
      <c r="H21" s="60">
        <f t="shared" si="0"/>
        <v>99192</v>
      </c>
      <c r="I21" s="24"/>
      <c r="J21" s="24"/>
    </row>
    <row r="22" spans="1:10" ht="15">
      <c r="A22" s="57"/>
      <c r="B22" s="8" t="s">
        <v>21</v>
      </c>
      <c r="C22" s="11">
        <v>854</v>
      </c>
      <c r="D22" s="11">
        <v>85401</v>
      </c>
      <c r="E22" s="29">
        <v>9721</v>
      </c>
      <c r="F22" s="29">
        <v>89000</v>
      </c>
      <c r="G22" s="29">
        <v>89400</v>
      </c>
      <c r="H22" s="54">
        <f t="shared" si="0"/>
        <v>9321</v>
      </c>
      <c r="I22" s="17"/>
      <c r="J22" s="17"/>
    </row>
    <row r="23" spans="1:10" ht="16.5" customHeight="1">
      <c r="A23" s="57"/>
      <c r="B23" s="9" t="s">
        <v>22</v>
      </c>
      <c r="C23" s="12">
        <v>854</v>
      </c>
      <c r="D23" s="11">
        <v>85403</v>
      </c>
      <c r="E23" s="29">
        <v>34258</v>
      </c>
      <c r="F23" s="29">
        <v>45000</v>
      </c>
      <c r="G23" s="29">
        <v>43000</v>
      </c>
      <c r="H23" s="54">
        <f t="shared" si="0"/>
        <v>36258</v>
      </c>
      <c r="I23" s="17"/>
      <c r="J23" s="17"/>
    </row>
    <row r="24" spans="1:10" ht="15">
      <c r="A24" s="57"/>
      <c r="B24" s="8" t="s">
        <v>23</v>
      </c>
      <c r="C24" s="11">
        <v>854</v>
      </c>
      <c r="D24" s="11">
        <v>85407</v>
      </c>
      <c r="E24" s="29">
        <v>44404</v>
      </c>
      <c r="F24" s="29">
        <v>353000</v>
      </c>
      <c r="G24" s="29">
        <v>377000</v>
      </c>
      <c r="H24" s="54">
        <f t="shared" si="0"/>
        <v>20404</v>
      </c>
      <c r="I24" s="17"/>
      <c r="J24" s="17"/>
    </row>
    <row r="25" spans="1:10" ht="15">
      <c r="A25" s="57"/>
      <c r="B25" s="8" t="s">
        <v>24</v>
      </c>
      <c r="C25" s="11">
        <v>854</v>
      </c>
      <c r="D25" s="11">
        <v>85410</v>
      </c>
      <c r="E25" s="29">
        <v>192609</v>
      </c>
      <c r="F25" s="29">
        <v>677510</v>
      </c>
      <c r="G25" s="29">
        <v>732980</v>
      </c>
      <c r="H25" s="54">
        <f t="shared" si="0"/>
        <v>137139</v>
      </c>
      <c r="I25" s="17"/>
      <c r="J25" s="17"/>
    </row>
    <row r="26" spans="1:10" ht="15">
      <c r="A26" s="57"/>
      <c r="B26" s="8" t="s">
        <v>25</v>
      </c>
      <c r="C26" s="11">
        <v>854</v>
      </c>
      <c r="D26" s="11">
        <v>85417</v>
      </c>
      <c r="E26" s="29">
        <v>360879</v>
      </c>
      <c r="F26" s="29">
        <v>365235</v>
      </c>
      <c r="G26" s="29">
        <v>614850</v>
      </c>
      <c r="H26" s="54">
        <f t="shared" si="0"/>
        <v>111264</v>
      </c>
      <c r="I26" s="17"/>
      <c r="J26" s="17"/>
    </row>
    <row r="27" spans="1:10" ht="15">
      <c r="A27" s="57"/>
      <c r="B27" s="14" t="s">
        <v>28</v>
      </c>
      <c r="C27" s="16"/>
      <c r="D27" s="16"/>
      <c r="E27" s="32">
        <f>SUM(E16:E26)</f>
        <v>1395965</v>
      </c>
      <c r="F27" s="32">
        <f>SUM(F16:F26)</f>
        <v>2645606</v>
      </c>
      <c r="G27" s="32">
        <f>SUM(G16:G26)</f>
        <v>3137197</v>
      </c>
      <c r="H27" s="61">
        <f>SUM(H16:H26)</f>
        <v>904374</v>
      </c>
      <c r="I27" s="17"/>
      <c r="J27" s="17"/>
    </row>
    <row r="28" spans="1:8" ht="15.75" thickBot="1">
      <c r="A28" s="62"/>
      <c r="B28" s="63"/>
      <c r="C28" s="64"/>
      <c r="D28" s="64"/>
      <c r="E28" s="65"/>
      <c r="F28" s="65"/>
      <c r="G28" s="65"/>
      <c r="H28" s="66"/>
    </row>
    <row r="29" spans="1:10" ht="15" thickBot="1">
      <c r="A29" s="45"/>
      <c r="B29" s="67" t="s">
        <v>26</v>
      </c>
      <c r="C29" s="68"/>
      <c r="D29" s="69"/>
      <c r="E29" s="46">
        <f>SUM(E14+E27)</f>
        <v>2227596</v>
      </c>
      <c r="F29" s="46">
        <f>SUM(F14+F27)</f>
        <v>9530275</v>
      </c>
      <c r="G29" s="46">
        <f>SUM(G14+G27)</f>
        <v>10208184</v>
      </c>
      <c r="H29" s="47">
        <f t="shared" si="0"/>
        <v>1549687</v>
      </c>
      <c r="I29" s="17"/>
      <c r="J29" s="17"/>
    </row>
    <row r="30" ht="13.5" thickTop="1"/>
    <row r="31" spans="1:6" ht="12.75">
      <c r="A31" s="6"/>
      <c r="B31" s="7"/>
      <c r="D31" s="17"/>
      <c r="F31" s="35"/>
    </row>
    <row r="32" spans="1:6" ht="12.75">
      <c r="A32" s="6"/>
      <c r="B32" s="7"/>
      <c r="D32" s="17"/>
      <c r="F32" s="35"/>
    </row>
    <row r="33" spans="2:7" ht="12.75">
      <c r="B33" s="22"/>
      <c r="E33" s="35"/>
      <c r="G33" s="35"/>
    </row>
    <row r="36" ht="12.75">
      <c r="B36" s="22"/>
    </row>
    <row r="39" spans="2:8" ht="12.75">
      <c r="B39" s="6"/>
      <c r="E39" s="36"/>
      <c r="F39" s="36"/>
      <c r="G39" s="36"/>
      <c r="H39" s="36"/>
    </row>
    <row r="40" spans="5:8" ht="12.75">
      <c r="E40" s="36"/>
      <c r="F40" s="36"/>
      <c r="G40" s="36"/>
      <c r="H40" s="36"/>
    </row>
  </sheetData>
  <mergeCells count="1">
    <mergeCell ref="B29:D29"/>
  </mergeCells>
  <printOptions/>
  <pageMargins left="0.25" right="0.35" top="0.5" bottom="0.42" header="0.5" footer="0.5"/>
  <pageSetup firstPageNumber="27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2008-06-26T11:34:20Z</cp:lastPrinted>
  <dcterms:created xsi:type="dcterms:W3CDTF">2004-10-15T11:32:46Z</dcterms:created>
  <dcterms:modified xsi:type="dcterms:W3CDTF">2008-06-26T11:34:21Z</dcterms:modified>
  <cp:category/>
  <cp:version/>
  <cp:contentType/>
  <cp:contentStatus/>
</cp:coreProperties>
</file>