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KOMUNALNE i OŚWIATOWE" sheetId="1" r:id="rId1"/>
    <sheet name="OŚWIATOWE POWIAT" sheetId="2" state="hidden" r:id="rId2"/>
  </sheets>
  <definedNames>
    <definedName name="Excel_BuiltIn_Print_Titles_3">#REF!</definedName>
    <definedName name="_xlnm.Print_Titles" localSheetId="1">'OŚWIATOWE POWIAT'!$5:$5</definedName>
  </definedNames>
  <calcPr fullCalcOnLoad="1"/>
</workbook>
</file>

<file path=xl/sharedStrings.xml><?xml version="1.0" encoding="utf-8"?>
<sst xmlns="http://schemas.openxmlformats.org/spreadsheetml/2006/main" count="74" uniqueCount="50">
  <si>
    <t xml:space="preserve"> INWESTYCJE  OŚWIATOWO-KULTURALNE</t>
  </si>
  <si>
    <t xml:space="preserve">      </t>
  </si>
  <si>
    <t>Lp.</t>
  </si>
  <si>
    <t>Dz.</t>
  </si>
  <si>
    <t>Rozdz</t>
  </si>
  <si>
    <t>§</t>
  </si>
  <si>
    <t>Nazwa zadania.</t>
  </si>
  <si>
    <t>Zakres rzeczowy.</t>
  </si>
  <si>
    <t xml:space="preserve"> K  N</t>
  </si>
  <si>
    <t>Termin realizacji.</t>
  </si>
  <si>
    <t>Uwagi.</t>
  </si>
  <si>
    <t>1.</t>
  </si>
  <si>
    <t>K</t>
  </si>
  <si>
    <t>N</t>
  </si>
  <si>
    <t>RAZEM</t>
  </si>
  <si>
    <t>OGÓŁEM</t>
  </si>
  <si>
    <t>K   N</t>
  </si>
  <si>
    <t>Szacunkowy koszt zadania.</t>
  </si>
  <si>
    <t xml:space="preserve">Wymiana instalacji elektrycznej w  budynku, </t>
  </si>
  <si>
    <t>Budowa segmentu dydaktycznego w ZSO nr 6 przy ul. J.Kilińskiego</t>
  </si>
  <si>
    <t>Termomodernizacja budynku Resursy Obywatelskiej ul. Malczewskiego realizowanego w ramach Projektu „Termomodernizacja oraz wymiana oświetlenia na energooszczędne w 4 obiektach kultury w Radomiu</t>
  </si>
  <si>
    <t>Zadanie realizowane w ramach Budżetu Obywatelskiego</t>
  </si>
  <si>
    <t xml:space="preserve"> PROJEKT PLANU WYDATKÓW BUDŻETU POWIATU NA 2015 ROK </t>
  </si>
  <si>
    <t>Plan na 2015r. w zł.</t>
  </si>
  <si>
    <t>Plan po zmianach na 2014 r.</t>
  </si>
  <si>
    <t>Przewidy wane wykonanie w 2014r.</t>
  </si>
  <si>
    <t>Plan na 2015r.</t>
  </si>
  <si>
    <t>Budowa boiska wielofunkcyjnego przy I Liceum Ogólnokształcącym im. M. Kopernika ul. Żeromskiego</t>
  </si>
  <si>
    <t>2014-2016</t>
  </si>
  <si>
    <t>2013-2015</t>
  </si>
  <si>
    <t>Budowa astrobazy</t>
  </si>
  <si>
    <t>budynek astrobazy z wyposażeniem</t>
  </si>
  <si>
    <t>Wymiana instalacji elektrycznej w II L.O. im. M.Konopnickiej przy ul. Kusocińskiego</t>
  </si>
  <si>
    <t>Planowane złożenie wniosku do PFRON o dofinasowanie zadania w wysokości 50% kosztów</t>
  </si>
  <si>
    <t>Przebudowa dachu na budynku Resursy Obywatelskiej ul. Malczewskiego</t>
  </si>
  <si>
    <t>Przebudowa istniejących  klatek schodowych w związku z dostosowaniem systemu oddymiania w Domu Pomocy Społecznej im. Św. Kazimierza  ul. Garbarska 35</t>
  </si>
  <si>
    <t>I etap</t>
  </si>
  <si>
    <t xml:space="preserve">roboty termomoderniza cyjne w zakresie m.in..ocieplenie ścian zewn,  docieplenia stropów poddaszy, modernizacji wentylacji mechanicznej, przebudo wa  węzła cieplnego i wymiana instalacji c.o., wykonanie c.w.u. modernizacja oświetlenia wewn, </t>
  </si>
  <si>
    <t>nowe pokrycie dachu, częściowo nowa konstrukcja dachu</t>
  </si>
  <si>
    <t>nowy segment dydaktyczny, zagospodarowanie terenu</t>
  </si>
  <si>
    <t>boisko o nawierzchni poliuretanowej, ogrodzenie piłkochwytami</t>
  </si>
  <si>
    <t>wykonanie zaleceń ppoż w tym wykonanie systemu oddymiania  na 2 klatkach schodo-wych, podłączenie do istniejącej centrali ppoż, obudowa i zamknięcie klatki schodowej</t>
  </si>
  <si>
    <t>Inwestor zadania "Resursa Obywatelska"  Zadanie współfinansowane ze środków NFOŚiGW</t>
  </si>
  <si>
    <t xml:space="preserve">K   </t>
  </si>
  <si>
    <t>Inwestor zadania "Resursa Obywatelska"</t>
  </si>
  <si>
    <t>sporządzenie dokumentacji projektowej</t>
  </si>
  <si>
    <t xml:space="preserve">  PLAN WYDATKÓW BUDŻETU GMINY NA 2015 ROK </t>
  </si>
  <si>
    <t>Modernizacja zabytkowego budynku Rogatki przy ul. Malczewskiego</t>
  </si>
  <si>
    <t xml:space="preserve">                                                PLAN WYDATKÓW BUDŻETU POWIATU NA 2015 ROK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</si>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</sst>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\ &quot;zł&quot;"/>
    <numFmt numFmtId="169" formatCode="#,##0\ &quot;zł&quot;"/>
  </numFmts>
  <fonts count="43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H15" sqref="H15"/>
    </sheetView>
  </sheetViews>
  <sheetFormatPr defaultColWidth="10.00390625" defaultRowHeight="12.75"/>
  <cols>
    <col min="1" max="1" width="3.421875" style="1" customWidth="1"/>
    <col min="2" max="2" width="4.28125" style="1" customWidth="1"/>
    <col min="3" max="3" width="6.57421875" style="1" customWidth="1"/>
    <col min="4" max="4" width="5.57421875" style="1" customWidth="1"/>
    <col min="5" max="5" width="29.7109375" style="1" customWidth="1"/>
    <col min="6" max="6" width="19.7109375" style="1" customWidth="1"/>
    <col min="7" max="7" width="3.7109375" style="1" customWidth="1"/>
    <col min="8" max="8" width="10.421875" style="1" customWidth="1"/>
    <col min="9" max="9" width="14.140625" style="1" customWidth="1"/>
    <col min="10" max="10" width="11.00390625" style="1" customWidth="1"/>
    <col min="11" max="11" width="27.00390625" style="1" customWidth="1"/>
    <col min="12" max="16384" width="10.00390625" style="1" customWidth="1"/>
  </cols>
  <sheetData>
    <row r="1" ht="26.25" customHeight="1">
      <c r="K1" s="30" t="s">
        <v>49</v>
      </c>
    </row>
    <row r="2" spans="1:11" ht="18.75" thickBot="1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6.25" thickBo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17</v>
      </c>
      <c r="J3" s="5" t="s">
        <v>23</v>
      </c>
      <c r="K3" s="5" t="s">
        <v>10</v>
      </c>
    </row>
    <row r="4" spans="1:11" ht="13.5" thickBot="1">
      <c r="A4" s="6" t="s">
        <v>11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12</v>
      </c>
      <c r="K4" s="7">
        <v>13</v>
      </c>
    </row>
    <row r="5" spans="1:11" ht="38.25">
      <c r="A5" s="8">
        <v>14</v>
      </c>
      <c r="B5" s="8">
        <v>921</v>
      </c>
      <c r="C5" s="8">
        <v>92120</v>
      </c>
      <c r="D5" s="26">
        <v>6050</v>
      </c>
      <c r="E5" s="27" t="s">
        <v>47</v>
      </c>
      <c r="F5" s="25" t="s">
        <v>45</v>
      </c>
      <c r="G5" s="8" t="s">
        <v>13</v>
      </c>
      <c r="H5" s="8">
        <v>2015</v>
      </c>
      <c r="I5" s="11">
        <v>30000</v>
      </c>
      <c r="J5" s="11">
        <f>50000-20000</f>
        <v>30000</v>
      </c>
      <c r="K5" s="8"/>
    </row>
    <row r="8" ht="18.75" thickBot="1">
      <c r="A8" s="28" t="s">
        <v>48</v>
      </c>
    </row>
    <row r="9" spans="1:11" ht="135">
      <c r="A9" s="18">
        <v>2</v>
      </c>
      <c r="B9" s="18">
        <v>921</v>
      </c>
      <c r="C9" s="18">
        <v>92109</v>
      </c>
      <c r="D9" s="18">
        <v>6220</v>
      </c>
      <c r="E9" s="9" t="s">
        <v>20</v>
      </c>
      <c r="F9" s="29" t="s">
        <v>37</v>
      </c>
      <c r="G9" s="8" t="s">
        <v>43</v>
      </c>
      <c r="H9" s="17" t="s">
        <v>29</v>
      </c>
      <c r="I9" s="11">
        <v>205000</v>
      </c>
      <c r="J9" s="11">
        <v>205000</v>
      </c>
      <c r="K9" s="10" t="s">
        <v>42</v>
      </c>
    </row>
  </sheetData>
  <sheetProtection/>
  <mergeCells count="1">
    <mergeCell ref="A2:K2"/>
  </mergeCells>
  <printOptions/>
  <pageMargins left="0.5511811023622047" right="0.1968503937007874" top="0.1968503937007874" bottom="0.1968503937007874" header="0.5118110236220472" footer="0.5118110236220472"/>
  <pageSetup firstPageNumber="19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10.00390625" defaultRowHeight="12.75"/>
  <cols>
    <col min="1" max="2" width="4.28125" style="1" customWidth="1"/>
    <col min="3" max="3" width="6.421875" style="1" customWidth="1"/>
    <col min="4" max="4" width="4.8515625" style="1" customWidth="1"/>
    <col min="5" max="5" width="27.57421875" style="1" customWidth="1"/>
    <col min="6" max="6" width="17.28125" style="1" customWidth="1"/>
    <col min="7" max="7" width="4.00390625" style="1" customWidth="1"/>
    <col min="8" max="8" width="9.57421875" style="1" customWidth="1"/>
    <col min="9" max="9" width="11.421875" style="1" customWidth="1"/>
    <col min="10" max="10" width="8.8515625" style="1" customWidth="1"/>
    <col min="11" max="11" width="8.57421875" style="1" customWidth="1"/>
    <col min="12" max="12" width="11.28125" style="1" customWidth="1"/>
    <col min="13" max="13" width="21.7109375" style="1" customWidth="1"/>
    <col min="14" max="16384" width="10.00390625" style="1" customWidth="1"/>
  </cols>
  <sheetData>
    <row r="1" ht="16.5" customHeight="1">
      <c r="A1" s="2" t="s">
        <v>22</v>
      </c>
    </row>
    <row r="2" spans="1:4" ht="16.5" customHeight="1">
      <c r="A2" s="2" t="s">
        <v>0</v>
      </c>
      <c r="B2" s="2"/>
      <c r="C2" s="2"/>
      <c r="D2" s="2"/>
    </row>
    <row r="3" spans="1:4" ht="15" customHeight="1">
      <c r="A3" s="3" t="s">
        <v>1</v>
      </c>
      <c r="B3" s="3"/>
      <c r="C3" s="3"/>
      <c r="D3" s="3"/>
    </row>
    <row r="4" spans="1:13" ht="65.2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16</v>
      </c>
      <c r="H4" s="5" t="s">
        <v>9</v>
      </c>
      <c r="I4" s="5" t="s">
        <v>17</v>
      </c>
      <c r="J4" s="5" t="s">
        <v>24</v>
      </c>
      <c r="K4" s="5" t="s">
        <v>25</v>
      </c>
      <c r="L4" s="5" t="s">
        <v>26</v>
      </c>
      <c r="M4" s="5" t="s">
        <v>10</v>
      </c>
    </row>
    <row r="5" spans="1:13" ht="13.5" thickBot="1">
      <c r="A5" s="6" t="s">
        <v>11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51" customHeight="1">
      <c r="A6" s="8">
        <v>1</v>
      </c>
      <c r="B6" s="8">
        <v>801</v>
      </c>
      <c r="C6" s="8">
        <v>80120</v>
      </c>
      <c r="D6" s="8">
        <v>6050</v>
      </c>
      <c r="E6" s="9" t="s">
        <v>27</v>
      </c>
      <c r="F6" s="10" t="s">
        <v>40</v>
      </c>
      <c r="G6" s="8" t="s">
        <v>13</v>
      </c>
      <c r="H6" s="18">
        <v>2015</v>
      </c>
      <c r="I6" s="11">
        <v>400000</v>
      </c>
      <c r="J6" s="8"/>
      <c r="K6" s="8"/>
      <c r="L6" s="11">
        <v>400000</v>
      </c>
      <c r="M6" s="10" t="s">
        <v>21</v>
      </c>
    </row>
    <row r="7" spans="1:13" ht="39.75" customHeight="1">
      <c r="A7" s="8">
        <v>2</v>
      </c>
      <c r="B7" s="8">
        <v>801</v>
      </c>
      <c r="C7" s="8">
        <v>80120</v>
      </c>
      <c r="D7" s="8">
        <v>6050</v>
      </c>
      <c r="E7" s="9" t="s">
        <v>32</v>
      </c>
      <c r="F7" s="10" t="s">
        <v>18</v>
      </c>
      <c r="G7" s="8" t="s">
        <v>13</v>
      </c>
      <c r="H7" s="18">
        <v>2015</v>
      </c>
      <c r="I7" s="11">
        <v>120000</v>
      </c>
      <c r="J7" s="8"/>
      <c r="K7" s="8"/>
      <c r="L7" s="11">
        <v>120000</v>
      </c>
      <c r="M7" s="10" t="s">
        <v>36</v>
      </c>
    </row>
    <row r="8" spans="1:13" ht="47.25" customHeight="1" thickBot="1">
      <c r="A8" s="8">
        <v>3</v>
      </c>
      <c r="B8" s="8">
        <v>801</v>
      </c>
      <c r="C8" s="8">
        <v>80120</v>
      </c>
      <c r="D8" s="8">
        <v>6050</v>
      </c>
      <c r="E8" s="9" t="s">
        <v>19</v>
      </c>
      <c r="F8" s="16" t="s">
        <v>39</v>
      </c>
      <c r="G8" s="8" t="s">
        <v>12</v>
      </c>
      <c r="H8" s="8" t="s">
        <v>28</v>
      </c>
      <c r="I8" s="11">
        <v>6000000</v>
      </c>
      <c r="J8" s="11">
        <v>30000</v>
      </c>
      <c r="K8" s="11">
        <v>30000</v>
      </c>
      <c r="L8" s="11">
        <v>2000000</v>
      </c>
      <c r="M8" s="10"/>
    </row>
    <row r="9" spans="1:13" ht="20.25" customHeight="1" thickBot="1">
      <c r="A9" s="33" t="s">
        <v>14</v>
      </c>
      <c r="B9" s="33"/>
      <c r="C9" s="33"/>
      <c r="D9" s="33"/>
      <c r="E9" s="33"/>
      <c r="F9" s="12"/>
      <c r="G9" s="6"/>
      <c r="H9" s="6"/>
      <c r="I9" s="13">
        <f>SUM(I6:I8)</f>
        <v>6520000</v>
      </c>
      <c r="J9" s="13">
        <f>SUM(J6:J8)</f>
        <v>30000</v>
      </c>
      <c r="K9" s="13">
        <f>SUM(K6:K8)</f>
        <v>30000</v>
      </c>
      <c r="L9" s="13">
        <f>SUM(L6:L8)</f>
        <v>2520000</v>
      </c>
      <c r="M9" s="12"/>
    </row>
    <row r="10" spans="1:13" ht="90.75" customHeight="1" thickBot="1">
      <c r="A10" s="8">
        <v>1</v>
      </c>
      <c r="B10" s="8">
        <v>852</v>
      </c>
      <c r="C10" s="8">
        <v>85202</v>
      </c>
      <c r="D10" s="8">
        <v>6050</v>
      </c>
      <c r="E10" s="9" t="s">
        <v>35</v>
      </c>
      <c r="F10" s="10" t="s">
        <v>41</v>
      </c>
      <c r="G10" s="8" t="s">
        <v>13</v>
      </c>
      <c r="H10" s="18">
        <v>2015</v>
      </c>
      <c r="I10" s="11">
        <v>200000</v>
      </c>
      <c r="J10" s="8"/>
      <c r="K10" s="8"/>
      <c r="L10" s="11">
        <v>100000</v>
      </c>
      <c r="M10" s="24" t="s">
        <v>33</v>
      </c>
    </row>
    <row r="11" spans="1:13" ht="21" customHeight="1" thickBot="1">
      <c r="A11" s="33" t="s">
        <v>14</v>
      </c>
      <c r="B11" s="33"/>
      <c r="C11" s="33"/>
      <c r="D11" s="33"/>
      <c r="E11" s="33"/>
      <c r="F11" s="12"/>
      <c r="G11" s="6"/>
      <c r="H11" s="6"/>
      <c r="I11" s="13">
        <f>SUM(I10)</f>
        <v>200000</v>
      </c>
      <c r="J11" s="13"/>
      <c r="K11" s="13"/>
      <c r="L11" s="13">
        <f>SUM(L10)</f>
        <v>100000</v>
      </c>
      <c r="M11" s="12"/>
    </row>
    <row r="12" spans="1:13" ht="149.25" customHeight="1" thickBot="1">
      <c r="A12" s="8">
        <v>1</v>
      </c>
      <c r="B12" s="8">
        <v>921</v>
      </c>
      <c r="C12" s="8">
        <v>92109</v>
      </c>
      <c r="D12" s="8">
        <v>6220</v>
      </c>
      <c r="E12" s="9" t="s">
        <v>20</v>
      </c>
      <c r="F12" s="19" t="s">
        <v>37</v>
      </c>
      <c r="G12" s="8" t="s">
        <v>43</v>
      </c>
      <c r="H12" s="17" t="s">
        <v>29</v>
      </c>
      <c r="I12" s="11">
        <v>186000</v>
      </c>
      <c r="J12" s="8">
        <v>1000</v>
      </c>
      <c r="K12" s="8"/>
      <c r="L12" s="11">
        <v>185000</v>
      </c>
      <c r="M12" s="10" t="s">
        <v>42</v>
      </c>
    </row>
    <row r="13" spans="1:13" ht="42" customHeight="1" thickBot="1">
      <c r="A13" s="8">
        <v>2</v>
      </c>
      <c r="B13" s="8">
        <v>921</v>
      </c>
      <c r="C13" s="8">
        <v>92109</v>
      </c>
      <c r="D13" s="8">
        <v>6220</v>
      </c>
      <c r="E13" s="9" t="s">
        <v>34</v>
      </c>
      <c r="F13" s="19" t="s">
        <v>38</v>
      </c>
      <c r="G13" s="8" t="s">
        <v>13</v>
      </c>
      <c r="H13" s="17">
        <v>2015</v>
      </c>
      <c r="I13" s="11">
        <v>540000</v>
      </c>
      <c r="J13" s="8"/>
      <c r="K13" s="8"/>
      <c r="L13" s="11">
        <v>540000</v>
      </c>
      <c r="M13" s="10" t="s">
        <v>44</v>
      </c>
    </row>
    <row r="14" spans="1:13" ht="24" customHeight="1" thickBot="1">
      <c r="A14" s="33" t="s">
        <v>14</v>
      </c>
      <c r="B14" s="33"/>
      <c r="C14" s="33"/>
      <c r="D14" s="33"/>
      <c r="E14" s="33"/>
      <c r="F14" s="12"/>
      <c r="G14" s="6"/>
      <c r="H14" s="6"/>
      <c r="I14" s="13">
        <f>SUM(I12:I13)</f>
        <v>726000</v>
      </c>
      <c r="J14" s="13">
        <f>SUM(J12:J13)</f>
        <v>1000</v>
      </c>
      <c r="K14" s="13"/>
      <c r="L14" s="13">
        <f>SUM(L12:L13)</f>
        <v>725000</v>
      </c>
      <c r="M14" s="12"/>
    </row>
    <row r="15" spans="1:13" ht="33" customHeight="1" thickBot="1">
      <c r="A15" s="8">
        <v>1</v>
      </c>
      <c r="B15" s="8">
        <v>801</v>
      </c>
      <c r="C15" s="8">
        <v>80120</v>
      </c>
      <c r="D15" s="8">
        <v>6050</v>
      </c>
      <c r="E15" s="9" t="s">
        <v>30</v>
      </c>
      <c r="F15" s="10" t="s">
        <v>31</v>
      </c>
      <c r="G15" s="8" t="s">
        <v>13</v>
      </c>
      <c r="H15" s="17">
        <v>2015</v>
      </c>
      <c r="I15" s="11">
        <v>700000</v>
      </c>
      <c r="J15" s="8"/>
      <c r="K15" s="8"/>
      <c r="L15" s="14">
        <v>700000</v>
      </c>
      <c r="M15" s="10" t="s">
        <v>21</v>
      </c>
    </row>
    <row r="16" spans="1:13" ht="21.75" customHeight="1" thickBot="1">
      <c r="A16" s="33" t="s">
        <v>14</v>
      </c>
      <c r="B16" s="33"/>
      <c r="C16" s="33"/>
      <c r="D16" s="33"/>
      <c r="E16" s="33"/>
      <c r="F16" s="12"/>
      <c r="G16" s="6"/>
      <c r="H16" s="6"/>
      <c r="I16" s="13">
        <f>SUM(I15)</f>
        <v>700000</v>
      </c>
      <c r="J16" s="13"/>
      <c r="K16" s="13"/>
      <c r="L16" s="13">
        <f>SUM(L15)</f>
        <v>700000</v>
      </c>
      <c r="M16" s="12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3"/>
      <c r="K17" s="23"/>
      <c r="L17" s="23"/>
      <c r="M17" s="21"/>
    </row>
    <row r="18" ht="13.5" thickBot="1"/>
    <row r="19" spans="1:13" ht="28.5" customHeight="1" thickBot="1">
      <c r="A19" s="32" t="s">
        <v>15</v>
      </c>
      <c r="B19" s="32"/>
      <c r="C19" s="32"/>
      <c r="D19" s="32"/>
      <c r="E19" s="32"/>
      <c r="F19" s="15"/>
      <c r="G19" s="15"/>
      <c r="H19" s="6"/>
      <c r="I19" s="13">
        <v>8146000</v>
      </c>
      <c r="J19" s="13">
        <v>31000</v>
      </c>
      <c r="K19" s="13">
        <v>30000</v>
      </c>
      <c r="L19" s="13">
        <v>4045000</v>
      </c>
      <c r="M19" s="15"/>
    </row>
  </sheetData>
  <sheetProtection/>
  <mergeCells count="5">
    <mergeCell ref="A19:E19"/>
    <mergeCell ref="A9:E9"/>
    <mergeCell ref="A14:E14"/>
    <mergeCell ref="A11:E11"/>
    <mergeCell ref="A16:E16"/>
  </mergeCells>
  <printOptions/>
  <pageMargins left="0.19652777777777777" right="0.19652777777777777" top="0.5902777777777778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2015-08-07T11:47:43Z</cp:lastPrinted>
  <dcterms:created xsi:type="dcterms:W3CDTF">2011-08-02T10:24:12Z</dcterms:created>
  <dcterms:modified xsi:type="dcterms:W3CDTF">2015-08-21T09:22:21Z</dcterms:modified>
  <cp:category/>
  <cp:version/>
  <cp:contentType/>
  <cp:contentStatus/>
</cp:coreProperties>
</file>