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<sst xmlns="http://schemas.openxmlformats.org/spreadsheetml/2006/main" count="137" uniqueCount="83">
  <si>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Dotacje podmiotowe w 2015 roku</t>
  </si>
  <si>
    <t>Klasyfikacja</t>
  </si>
  <si>
    <t>Plan</t>
  </si>
  <si>
    <t>Kwota dotacji</t>
  </si>
  <si>
    <t>Dotacje gminy</t>
  </si>
  <si>
    <t>Dotacje powiatu</t>
  </si>
  <si>
    <t>01-2540</t>
  </si>
  <si>
    <t>Dotacja podmiotowa z budżetu dla niepublicznej jednostki systemu oświaty</t>
  </si>
  <si>
    <t xml:space="preserve">  </t>
  </si>
  <si>
    <t>r. 80101</t>
  </si>
  <si>
    <t>Szkoły podstawowe</t>
  </si>
  <si>
    <t>02-2540</t>
  </si>
  <si>
    <t>r. 80102</t>
  </si>
  <si>
    <t>03-2540</t>
  </si>
  <si>
    <t>r. 80103</t>
  </si>
  <si>
    <t>Oddziały przedszkolne w szkołach podstawowych</t>
  </si>
  <si>
    <t>04-2540</t>
  </si>
  <si>
    <t>r. 80104</t>
  </si>
  <si>
    <t>Przedszkola</t>
  </si>
  <si>
    <t>05-2540</t>
  </si>
  <si>
    <t>r. 80105</t>
  </si>
  <si>
    <t>Przedszkola specjalne.</t>
  </si>
  <si>
    <t>06-2540</t>
  </si>
  <si>
    <t>r. 80106</t>
  </si>
  <si>
    <t>Inne formy wychowania przedszkolnego</t>
  </si>
  <si>
    <t>10-2540</t>
  </si>
  <si>
    <t>r. 80110</t>
  </si>
  <si>
    <t>Gimnazja</t>
  </si>
  <si>
    <t>11-2540</t>
  </si>
  <si>
    <t>r. 80111</t>
  </si>
  <si>
    <t>Gimnazja specjalne</t>
  </si>
  <si>
    <t>20-2540</t>
  </si>
  <si>
    <t>r. 80120</t>
  </si>
  <si>
    <t>Licea ogólnokształcące</t>
  </si>
  <si>
    <t>30-2540</t>
  </si>
  <si>
    <t>r. 80130</t>
  </si>
  <si>
    <t>Szkoły zawodowe</t>
  </si>
  <si>
    <t>dział 801</t>
  </si>
  <si>
    <t>Oświata i wychowanie</t>
  </si>
  <si>
    <t>49-2560</t>
  </si>
  <si>
    <t xml:space="preserve">Dotacja podmiotowa z budżetu dla samodzielnego publicznego zakładu opieki zdrowotnej utworzonego przez jednostkę samorządu terytorialnego </t>
  </si>
  <si>
    <t>r. 85149</t>
  </si>
  <si>
    <t>Programy polityki zdrowotnej</t>
  </si>
  <si>
    <t>dział 851</t>
  </si>
  <si>
    <t>Ochrona zdrowia</t>
  </si>
  <si>
    <t>11-2580</t>
  </si>
  <si>
    <t>Dotacja podmiotowa z budżetu dla jednostek niezaliczanych do sektora finansów publicznych</t>
  </si>
  <si>
    <t>r. 85311</t>
  </si>
  <si>
    <t>Rehabilitacja zawodowa i społeczna osób niepełnosprawnych</t>
  </si>
  <si>
    <t>dział 853</t>
  </si>
  <si>
    <t>Pozostałe zadania w zakresie polityki społecznej.</t>
  </si>
  <si>
    <t>r. 85406</t>
  </si>
  <si>
    <t>Poradnie psychologiczno-pedagogiczne , w tym poradnie specjalistyczne</t>
  </si>
  <si>
    <t>19-2540</t>
  </si>
  <si>
    <t>r. 85419</t>
  </si>
  <si>
    <t>Ośrodki rewalidacyjno-wychowawcze</t>
  </si>
  <si>
    <t>21-2540</t>
  </si>
  <si>
    <t>r. 85421</t>
  </si>
  <si>
    <t>Młodzieżowe ośrodki socjoterapii</t>
  </si>
  <si>
    <t>dział 854</t>
  </si>
  <si>
    <t>Edukacyjna opieka wychowawcza</t>
  </si>
  <si>
    <t>06-2480</t>
  </si>
  <si>
    <t>Dotacja podmiotowa z budżetu dla samorządowej insytucji kultury</t>
  </si>
  <si>
    <t>r. 92106</t>
  </si>
  <si>
    <t xml:space="preserve">Teatry </t>
  </si>
  <si>
    <t>08-2480</t>
  </si>
  <si>
    <t>r. 92108</t>
  </si>
  <si>
    <t>Filharmonie,orkiestry,chóry i kapele</t>
  </si>
  <si>
    <t>09-2480</t>
  </si>
  <si>
    <t>r. 92109</t>
  </si>
  <si>
    <t>Domy i ośrodki kultury, świetlice i kluby</t>
  </si>
  <si>
    <t>16-2480</t>
  </si>
  <si>
    <t>r. 92116</t>
  </si>
  <si>
    <t>Biblioteki</t>
  </si>
  <si>
    <t>dział 921</t>
  </si>
  <si>
    <t>Kultura i ochrona dziedzictwa narodowego</t>
  </si>
  <si>
    <t>I .Podmioty należące do sektora finansów publicznych</t>
  </si>
  <si>
    <t>I. Razem podmioty należące do sektora finansów publicznych</t>
  </si>
  <si>
    <t>Szkoły podstawowe specjalne</t>
  </si>
  <si>
    <t>II.Razem podmioty nienależące do sektora finansów publicznych</t>
  </si>
  <si>
    <t>O G Ó Ł E M        D O T A C J E   I  + II</t>
  </si>
  <si>
    <t>II. Podmioty  nienależące  do  sektora  finansów  publicznych</t>
  </si>
  <si>
    <r>
      <t xml:space="preserve">Gmina Miasta Radomia                                                                                                                                                            </t>
    </r>
    <r>
      <rPr>
        <b/>
        <sz val="8.25"/>
        <color indexed="8"/>
        <rFont val="Arial"/>
        <family val="2"/>
      </rPr>
      <t>Załącznik nr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</si>
</sst>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1" fillId="0" borderId="0" xfId="0" applyNumberForma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3" fontId="11" fillId="0" borderId="1" xfId="0" applyNumberFormat="1" applyFont="1" applyFill="1" applyBorder="1" applyAlignment="1">
      <alignment horizontal="right" vertical="center" wrapText="1" shrinkToFi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8" fillId="0" borderId="2" xfId="0" applyNumberFormat="1" applyFont="1" applyFill="1" applyBorder="1" applyAlignment="1">
      <alignment horizontal="right" vertical="center" wrapText="1" shrinkToFit="1"/>
    </xf>
    <xf numFmtId="3" fontId="8" fillId="2" borderId="3" xfId="0" applyNumberFormat="1" applyFont="1" applyFill="1" applyBorder="1" applyAlignment="1">
      <alignment horizontal="right" vertical="center" wrapText="1" shrinkToFit="1"/>
    </xf>
    <xf numFmtId="3" fontId="8" fillId="2" borderId="4" xfId="0" applyNumberFormat="1" applyFont="1" applyFill="1" applyBorder="1" applyAlignment="1">
      <alignment horizontal="right" vertical="center" wrapText="1" shrinkToFit="1"/>
    </xf>
    <xf numFmtId="3" fontId="8" fillId="2" borderId="5" xfId="0" applyNumberFormat="1" applyFont="1" applyFill="1" applyBorder="1" applyAlignment="1">
      <alignment horizontal="right" vertical="center" wrapText="1" shrinkToFit="1"/>
    </xf>
    <xf numFmtId="3" fontId="8" fillId="2" borderId="6" xfId="0" applyNumberFormat="1" applyFont="1" applyFill="1" applyBorder="1" applyAlignment="1">
      <alignment horizontal="right" vertical="center" wrapText="1" shrinkToFit="1"/>
    </xf>
    <xf numFmtId="3" fontId="8" fillId="2" borderId="5" xfId="0" applyNumberFormat="1" applyFont="1" applyFill="1" applyBorder="1" applyAlignment="1">
      <alignment horizontal="left" vertical="center" wrapText="1" shrinkToFit="1"/>
    </xf>
    <xf numFmtId="3" fontId="8" fillId="2" borderId="6" xfId="0" applyNumberFormat="1" applyFont="1" applyFill="1" applyBorder="1" applyAlignment="1">
      <alignment horizontal="left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3" fontId="8" fillId="3" borderId="10" xfId="0" applyNumberFormat="1" applyFont="1" applyAlignment="1">
      <alignment horizontal="right" vertical="center" wrapText="1" shrinkToFit="1"/>
    </xf>
    <xf numFmtId="3" fontId="1" fillId="3" borderId="11" xfId="0" applyNumberFormat="1" applyFont="1" applyAlignment="1">
      <alignment horizontal="left" vertical="center" wrapText="1" shrinkToFit="1"/>
    </xf>
    <xf numFmtId="3" fontId="1" fillId="3" borderId="12" xfId="0" applyNumberFormat="1" applyFont="1" applyAlignment="1">
      <alignment horizontal="right" vertical="center" wrapText="1" shrinkToFit="1"/>
    </xf>
    <xf numFmtId="3" fontId="1" fillId="4" borderId="7" xfId="0" applyNumberFormat="1" applyFont="1" applyBorder="1" applyAlignment="1">
      <alignment horizontal="right" vertical="center" wrapText="1" shrinkToFit="1"/>
    </xf>
    <xf numFmtId="3" fontId="8" fillId="0" borderId="13" xfId="0" applyNumberFormat="1" applyFont="1" applyFill="1" applyBorder="1" applyAlignment="1">
      <alignment horizontal="right" vertical="center" wrapText="1" shrinkToFit="1"/>
    </xf>
    <xf numFmtId="3" fontId="8" fillId="3" borderId="14" xfId="0" applyNumberFormat="1" applyFont="1" applyBorder="1" applyAlignment="1">
      <alignment horizontal="right" vertical="center" wrapText="1" shrinkToFit="1"/>
    </xf>
    <xf numFmtId="3" fontId="1" fillId="3" borderId="15" xfId="0" applyNumberFormat="1" applyFont="1" applyBorder="1" applyAlignment="1">
      <alignment horizontal="left" vertical="center" wrapText="1" shrinkToFit="1"/>
    </xf>
    <xf numFmtId="3" fontId="1" fillId="3" borderId="3" xfId="0" applyNumberFormat="1" applyFont="1" applyBorder="1" applyAlignment="1">
      <alignment horizontal="right" vertical="center" wrapText="1" shrinkToFit="1"/>
    </xf>
    <xf numFmtId="3" fontId="1" fillId="4" borderId="12" xfId="0" applyNumberFormat="1" applyFont="1" applyAlignment="1">
      <alignment horizontal="right" vertical="center" wrapText="1" shrinkToFit="1"/>
    </xf>
    <xf numFmtId="3" fontId="6" fillId="0" borderId="0" xfId="0" applyNumberFormat="1" applyFill="1" applyBorder="1" applyAlignment="1">
      <alignment horizontal="right" vertical="center" wrapText="1" shrinkToFit="1"/>
    </xf>
    <xf numFmtId="3" fontId="5" fillId="0" borderId="0" xfId="0" applyNumberFormat="1" applyFill="1" applyBorder="1" applyAlignment="1">
      <alignment horizontal="left" vertical="center" wrapText="1" shrinkToFit="1"/>
    </xf>
    <xf numFmtId="3" fontId="8" fillId="2" borderId="16" xfId="0" applyNumberFormat="1" applyFont="1" applyFill="1" applyBorder="1" applyAlignment="1">
      <alignment horizontal="right" vertical="center" wrapText="1" shrinkToFit="1"/>
    </xf>
    <xf numFmtId="3" fontId="8" fillId="2" borderId="17" xfId="0" applyNumberFormat="1" applyFont="1" applyFill="1" applyBorder="1" applyAlignment="1">
      <alignment horizontal="left" vertical="center" wrapText="1" shrinkToFit="1"/>
    </xf>
    <xf numFmtId="3" fontId="8" fillId="2" borderId="16" xfId="0" applyNumberFormat="1" applyFont="1" applyFill="1" applyBorder="1" applyAlignment="1">
      <alignment horizontal="left" vertical="center" wrapText="1" shrinkToFit="1"/>
    </xf>
    <xf numFmtId="3" fontId="8" fillId="2" borderId="18" xfId="0" applyNumberFormat="1" applyFont="1" applyFill="1" applyBorder="1" applyAlignment="1">
      <alignment horizontal="right" vertical="center" wrapText="1" shrinkToFit="1"/>
    </xf>
    <xf numFmtId="3" fontId="8" fillId="2" borderId="19" xfId="0" applyNumberFormat="1" applyFont="1" applyFill="1" applyBorder="1" applyAlignment="1">
      <alignment horizontal="left" vertical="center" wrapText="1" shrinkToFit="1"/>
    </xf>
    <xf numFmtId="3" fontId="8" fillId="2" borderId="20" xfId="0" applyNumberFormat="1" applyFont="1" applyFill="1" applyBorder="1" applyAlignment="1">
      <alignment horizontal="left" vertical="center" wrapText="1" shrinkToFit="1"/>
    </xf>
    <xf numFmtId="3" fontId="8" fillId="2" borderId="21" xfId="0" applyNumberFormat="1" applyFont="1" applyFill="1" applyBorder="1" applyAlignment="1">
      <alignment horizontal="right" vertical="center" wrapText="1" shrinkToFit="1"/>
    </xf>
    <xf numFmtId="3" fontId="8" fillId="2" borderId="22" xfId="0" applyNumberFormat="1" applyFont="1" applyFill="1" applyBorder="1" applyAlignment="1">
      <alignment horizontal="right" vertical="center" wrapText="1" shrinkToFit="1"/>
    </xf>
    <xf numFmtId="3" fontId="8" fillId="2" borderId="23" xfId="0" applyNumberFormat="1" applyFont="1" applyFill="1" applyBorder="1" applyAlignment="1">
      <alignment horizontal="right" vertical="center" wrapText="1" shrinkToFit="1"/>
    </xf>
    <xf numFmtId="3" fontId="8" fillId="2" borderId="19" xfId="0" applyNumberFormat="1" applyFont="1" applyFill="1" applyBorder="1" applyAlignment="1">
      <alignment horizontal="right" vertical="center" wrapText="1" shrinkToFit="1"/>
    </xf>
    <xf numFmtId="3" fontId="8" fillId="2" borderId="17" xfId="0" applyNumberFormat="1" applyFont="1" applyFill="1" applyBorder="1" applyAlignment="1">
      <alignment horizontal="right" vertical="center" wrapText="1" shrinkToFit="1"/>
    </xf>
    <xf numFmtId="3" fontId="11" fillId="0" borderId="24" xfId="0" applyNumberFormat="1" applyFont="1" applyFill="1" applyBorder="1" applyAlignment="1">
      <alignment horizontal="right" vertical="center" wrapText="1" shrinkToFit="1"/>
    </xf>
    <xf numFmtId="3" fontId="11" fillId="0" borderId="24" xfId="0" applyNumberFormat="1" applyFont="1" applyFill="1" applyBorder="1" applyAlignment="1">
      <alignment horizontal="left" vertical="center" wrapText="1" shrinkToFit="1"/>
    </xf>
    <xf numFmtId="3" fontId="11" fillId="0" borderId="9" xfId="0" applyNumberFormat="1" applyFont="1" applyFill="1" applyBorder="1" applyAlignment="1">
      <alignment horizontal="right" vertical="center" wrapText="1" shrinkToFit="1"/>
    </xf>
    <xf numFmtId="3" fontId="8" fillId="0" borderId="14" xfId="0" applyNumberFormat="1" applyFont="1" applyFill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left" vertical="center" wrapText="1" shrinkToFit="1"/>
    </xf>
    <xf numFmtId="3" fontId="1" fillId="0" borderId="3" xfId="0" applyNumberFormat="1" applyFont="1" applyFill="1" applyBorder="1" applyAlignment="1">
      <alignment horizontal="right" vertical="center" wrapText="1" shrinkToFit="1"/>
    </xf>
    <xf numFmtId="3" fontId="1" fillId="0" borderId="12" xfId="0" applyNumberFormat="1" applyFont="1" applyFill="1" applyAlignment="1">
      <alignment horizontal="right" vertical="center" wrapText="1" shrinkToFit="1"/>
    </xf>
    <xf numFmtId="3" fontId="8" fillId="0" borderId="10" xfId="0" applyNumberFormat="1" applyFont="1" applyFill="1" applyAlignment="1">
      <alignment horizontal="right" vertical="center" wrapText="1" shrinkToFit="1"/>
    </xf>
    <xf numFmtId="3" fontId="1" fillId="0" borderId="11" xfId="0" applyNumberFormat="1" applyFont="1" applyFill="1" applyAlignment="1">
      <alignment horizontal="left" vertical="center" wrapText="1" shrinkToFit="1"/>
    </xf>
    <xf numFmtId="3" fontId="1" fillId="0" borderId="7" xfId="0" applyNumberFormat="1" applyFont="1" applyFill="1" applyBorder="1" applyAlignment="1">
      <alignment horizontal="right" vertical="center" wrapText="1" shrinkToFit="1"/>
    </xf>
    <xf numFmtId="3" fontId="8" fillId="0" borderId="0" xfId="0" applyNumberFormat="1" applyFont="1" applyFill="1" applyBorder="1" applyAlignment="1">
      <alignment horizontal="right" vertical="center" wrapText="1" shrinkToFit="1"/>
    </xf>
    <xf numFmtId="3" fontId="8" fillId="0" borderId="0" xfId="0" applyNumberFormat="1" applyFont="1" applyFill="1" applyBorder="1" applyAlignment="1">
      <alignment horizontal="left" vertical="center" wrapText="1" shrinkToFit="1"/>
    </xf>
    <xf numFmtId="3" fontId="8" fillId="0" borderId="10" xfId="0" applyNumberFormat="1" applyFont="1" applyFill="1" applyBorder="1" applyAlignment="1">
      <alignment horizontal="right" vertical="center" wrapText="1" shrinkToFit="1"/>
    </xf>
    <xf numFmtId="3" fontId="1" fillId="0" borderId="11" xfId="0" applyNumberFormat="1" applyFont="1" applyFill="1" applyBorder="1" applyAlignment="1">
      <alignment horizontal="left" vertical="center" wrapText="1" shrinkToFit="1"/>
    </xf>
    <xf numFmtId="3" fontId="1" fillId="0" borderId="12" xfId="0" applyNumberFormat="1" applyFont="1" applyFill="1" applyBorder="1" applyAlignment="1">
      <alignment horizontal="right" vertical="center" wrapText="1" shrinkToFit="1"/>
    </xf>
    <xf numFmtId="3" fontId="1" fillId="3" borderId="12" xfId="0" applyNumberFormat="1" applyFont="1" applyAlignment="1">
      <alignment horizontal="left" vertical="center" wrapText="1" shrinkToFit="1"/>
    </xf>
    <xf numFmtId="3" fontId="1" fillId="4" borderId="7" xfId="0" applyNumberFormat="1" applyFont="1" applyBorder="1" applyAlignment="1">
      <alignment horizontal="right" vertical="center" wrapText="1" shrinkToFit="1"/>
    </xf>
    <xf numFmtId="3" fontId="1" fillId="4" borderId="7" xfId="0" applyNumberFormat="1" applyFont="1" applyBorder="1" applyAlignment="1">
      <alignment horizontal="left" vertical="center" wrapText="1" shrinkToFit="1"/>
    </xf>
    <xf numFmtId="3" fontId="8" fillId="0" borderId="25" xfId="0" applyNumberFormat="1" applyFont="1" applyFill="1" applyBorder="1" applyAlignment="1">
      <alignment horizontal="right" vertical="center" wrapText="1" shrinkToFit="1"/>
    </xf>
    <xf numFmtId="3" fontId="8" fillId="0" borderId="25" xfId="0" applyNumberFormat="1" applyFont="1" applyFill="1" applyBorder="1" applyAlignment="1">
      <alignment horizontal="left" vertical="center" wrapText="1" shrinkToFit="1"/>
    </xf>
    <xf numFmtId="3" fontId="1" fillId="3" borderId="3" xfId="0" applyNumberFormat="1" applyFont="1" applyBorder="1" applyAlignment="1">
      <alignment horizontal="left" vertical="center" wrapText="1" shrinkToFit="1"/>
    </xf>
    <xf numFmtId="3" fontId="1" fillId="4" borderId="12" xfId="0" applyNumberFormat="1" applyFont="1" applyAlignment="1">
      <alignment horizontal="right" vertical="center" wrapText="1" shrinkToFit="1"/>
    </xf>
    <xf numFmtId="3" fontId="1" fillId="4" borderId="12" xfId="0" applyNumberFormat="1" applyFont="1" applyAlignment="1">
      <alignment horizontal="left" vertical="center" wrapText="1" shrinkToFit="1"/>
    </xf>
    <xf numFmtId="3" fontId="8" fillId="0" borderId="13" xfId="0" applyNumberFormat="1" applyFont="1" applyFill="1" applyBorder="1" applyAlignment="1">
      <alignment horizontal="right" vertical="center" wrapText="1" shrinkToFit="1"/>
    </xf>
    <xf numFmtId="3" fontId="8" fillId="0" borderId="13" xfId="0" applyNumberFormat="1" applyFont="1" applyFill="1" applyBorder="1" applyAlignment="1">
      <alignment horizontal="left" vertical="center" wrapText="1" shrinkToFit="1"/>
    </xf>
    <xf numFmtId="0" fontId="4" fillId="3" borderId="26" xfId="0" applyFont="1" applyAlignment="1">
      <alignment horizontal="left" vertical="center" wrapText="1" shrinkToFit="1"/>
    </xf>
    <xf numFmtId="0" fontId="4" fillId="3" borderId="26" xfId="0" applyAlignment="1">
      <alignment horizontal="left" vertical="center" wrapText="1" shrinkToFit="1"/>
    </xf>
    <xf numFmtId="0" fontId="9" fillId="5" borderId="12" xfId="0" applyFont="1" applyAlignment="1">
      <alignment horizontal="center" vertical="center" wrapText="1" shrinkToFit="1"/>
    </xf>
    <xf numFmtId="0" fontId="11" fillId="0" borderId="12" xfId="0" applyFont="1" applyFill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3" fontId="1" fillId="0" borderId="3" xfId="0" applyNumberFormat="1" applyFont="1" applyFill="1" applyBorder="1" applyAlignment="1">
      <alignment horizontal="left" vertical="center" wrapText="1" shrinkToFit="1"/>
    </xf>
    <xf numFmtId="3" fontId="1" fillId="0" borderId="12" xfId="0" applyNumberFormat="1" applyFont="1" applyFill="1" applyAlignment="1">
      <alignment horizontal="right" vertical="center" wrapText="1" shrinkToFit="1"/>
    </xf>
    <xf numFmtId="3" fontId="1" fillId="0" borderId="12" xfId="0" applyNumberFormat="1" applyFont="1" applyFill="1" applyAlignment="1">
      <alignment horizontal="left" vertical="center" wrapText="1" shrinkToFit="1"/>
    </xf>
    <xf numFmtId="3" fontId="1" fillId="0" borderId="7" xfId="0" applyNumberFormat="1" applyFont="1" applyFill="1" applyBorder="1" applyAlignment="1">
      <alignment horizontal="right" vertical="center" wrapText="1" shrinkToFit="1"/>
    </xf>
    <xf numFmtId="3" fontId="1" fillId="0" borderId="7" xfId="0" applyNumberFormat="1" applyFont="1" applyFill="1" applyBorder="1" applyAlignment="1">
      <alignment horizontal="left" vertical="center" wrapText="1" shrinkToFit="1"/>
    </xf>
    <xf numFmtId="3" fontId="1" fillId="0" borderId="12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ill="1" applyBorder="1" applyAlignment="1" applyProtection="1">
      <alignment horizontal="left"/>
      <protection locked="0"/>
    </xf>
    <xf numFmtId="3" fontId="4" fillId="3" borderId="0" xfId="0" applyNumberFormat="1" applyBorder="1" applyAlignment="1">
      <alignment horizontal="right" vertical="center" wrapText="1" shrinkToFit="1"/>
    </xf>
    <xf numFmtId="3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FDFDF"/>
      <rgbColor rgb="00DCDCDC"/>
      <rgbColor rgb="00F5F5F5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showGridLines="0" tabSelected="1" workbookViewId="0" topLeftCell="A1">
      <selection activeCell="J5" sqref="J5"/>
    </sheetView>
  </sheetViews>
  <sheetFormatPr defaultColWidth="9.33203125" defaultRowHeight="12.75"/>
  <cols>
    <col min="1" max="1" width="9.5" style="0" customWidth="1"/>
    <col min="2" max="2" width="4.83203125" style="0" customWidth="1"/>
    <col min="3" max="3" width="9.5" style="0" customWidth="1"/>
    <col min="4" max="4" width="40.33203125" style="0" customWidth="1"/>
    <col min="5" max="5" width="6.33203125" style="0" customWidth="1"/>
    <col min="6" max="7" width="19.33203125" style="0" customWidth="1"/>
    <col min="8" max="8" width="17.16015625" style="0" customWidth="1"/>
  </cols>
  <sheetData>
    <row r="2" spans="2:8" ht="15" customHeight="1">
      <c r="B2" s="64" t="s">
        <v>82</v>
      </c>
      <c r="C2" s="65"/>
      <c r="D2" s="65"/>
      <c r="E2" s="65"/>
      <c r="F2" s="65"/>
      <c r="G2" s="65"/>
      <c r="H2" s="65"/>
    </row>
    <row r="3" spans="2:8" s="2" customFormat="1" ht="15.75">
      <c r="B3" s="66" t="s">
        <v>0</v>
      </c>
      <c r="C3" s="66"/>
      <c r="D3" s="66"/>
      <c r="E3" s="66"/>
      <c r="F3" s="66"/>
      <c r="G3" s="66"/>
      <c r="H3" s="66"/>
    </row>
    <row r="4" spans="2:8" s="3" customFormat="1" ht="15" customHeight="1">
      <c r="B4" s="67" t="s">
        <v>1</v>
      </c>
      <c r="C4" s="67"/>
      <c r="D4" s="67"/>
      <c r="E4" s="67"/>
      <c r="F4" s="67" t="s">
        <v>2</v>
      </c>
      <c r="G4" s="67" t="s">
        <v>3</v>
      </c>
      <c r="H4" s="67"/>
    </row>
    <row r="5" spans="2:8" s="3" customFormat="1" ht="30">
      <c r="B5" s="68"/>
      <c r="C5" s="68"/>
      <c r="D5" s="68"/>
      <c r="E5" s="68"/>
      <c r="F5" s="68"/>
      <c r="G5" s="13" t="s">
        <v>4</v>
      </c>
      <c r="H5" s="13" t="s">
        <v>5</v>
      </c>
    </row>
    <row r="6" spans="2:8" s="3" customFormat="1" ht="35.25" customHeight="1">
      <c r="B6" s="14"/>
      <c r="C6" s="15"/>
      <c r="D6" s="15" t="s">
        <v>76</v>
      </c>
      <c r="E6" s="15"/>
      <c r="F6" s="15"/>
      <c r="G6" s="15"/>
      <c r="H6" s="16"/>
    </row>
    <row r="7" spans="2:8" s="5" customFormat="1" ht="56.25" customHeight="1">
      <c r="B7" s="17">
        <v>851</v>
      </c>
      <c r="C7" s="18" t="s">
        <v>39</v>
      </c>
      <c r="D7" s="54" t="s">
        <v>40</v>
      </c>
      <c r="E7" s="54"/>
      <c r="F7" s="19">
        <v>131800</v>
      </c>
      <c r="G7" s="19">
        <v>131800</v>
      </c>
      <c r="H7" s="19" t="s">
        <v>8</v>
      </c>
    </row>
    <row r="8" spans="2:8" s="5" customFormat="1" ht="15" customHeight="1" thickBot="1">
      <c r="B8" s="55" t="s">
        <v>41</v>
      </c>
      <c r="C8" s="55"/>
      <c r="D8" s="56" t="s">
        <v>42</v>
      </c>
      <c r="E8" s="56"/>
      <c r="F8" s="20">
        <v>131800</v>
      </c>
      <c r="G8" s="20">
        <v>131800</v>
      </c>
      <c r="H8" s="20" t="s">
        <v>8</v>
      </c>
    </row>
    <row r="9" spans="2:8" s="5" customFormat="1" ht="13.5" thickBot="1">
      <c r="B9" s="62" t="s">
        <v>43</v>
      </c>
      <c r="C9" s="62"/>
      <c r="D9" s="63" t="s">
        <v>44</v>
      </c>
      <c r="E9" s="63"/>
      <c r="F9" s="21">
        <v>131800</v>
      </c>
      <c r="G9" s="21">
        <v>131800</v>
      </c>
      <c r="H9" s="21" t="s">
        <v>8</v>
      </c>
    </row>
    <row r="10" spans="2:8" s="5" customFormat="1" ht="29.25" customHeight="1">
      <c r="B10" s="22">
        <v>921</v>
      </c>
      <c r="C10" s="23" t="s">
        <v>61</v>
      </c>
      <c r="D10" s="59" t="s">
        <v>62</v>
      </c>
      <c r="E10" s="59"/>
      <c r="F10" s="24">
        <v>4630000</v>
      </c>
      <c r="G10" s="24" t="s">
        <v>8</v>
      </c>
      <c r="H10" s="24">
        <v>4630000</v>
      </c>
    </row>
    <row r="11" spans="2:8" s="5" customFormat="1" ht="12.75">
      <c r="B11" s="60" t="s">
        <v>63</v>
      </c>
      <c r="C11" s="60"/>
      <c r="D11" s="61" t="s">
        <v>64</v>
      </c>
      <c r="E11" s="61"/>
      <c r="F11" s="25">
        <v>4630000</v>
      </c>
      <c r="G11" s="25" t="s">
        <v>8</v>
      </c>
      <c r="H11" s="25">
        <v>4630000</v>
      </c>
    </row>
    <row r="12" spans="2:8" s="5" customFormat="1" ht="28.5" customHeight="1">
      <c r="B12" s="17">
        <v>921</v>
      </c>
      <c r="C12" s="18" t="s">
        <v>65</v>
      </c>
      <c r="D12" s="54" t="s">
        <v>62</v>
      </c>
      <c r="E12" s="54"/>
      <c r="F12" s="19">
        <v>1415600</v>
      </c>
      <c r="G12" s="19">
        <v>1415600</v>
      </c>
      <c r="H12" s="19" t="s">
        <v>8</v>
      </c>
    </row>
    <row r="13" spans="2:8" s="5" customFormat="1" ht="12.75">
      <c r="B13" s="60" t="s">
        <v>66</v>
      </c>
      <c r="C13" s="60"/>
      <c r="D13" s="61" t="s">
        <v>67</v>
      </c>
      <c r="E13" s="61"/>
      <c r="F13" s="25">
        <v>1415600</v>
      </c>
      <c r="G13" s="25">
        <v>1415600</v>
      </c>
      <c r="H13" s="25" t="s">
        <v>8</v>
      </c>
    </row>
    <row r="14" spans="2:8" s="5" customFormat="1" ht="27.75" customHeight="1">
      <c r="B14" s="17">
        <v>921</v>
      </c>
      <c r="C14" s="18" t="s">
        <v>68</v>
      </c>
      <c r="D14" s="54" t="s">
        <v>62</v>
      </c>
      <c r="E14" s="54"/>
      <c r="F14" s="19">
        <v>4600000</v>
      </c>
      <c r="G14" s="19">
        <v>3500000</v>
      </c>
      <c r="H14" s="19">
        <v>1100000</v>
      </c>
    </row>
    <row r="15" spans="2:8" s="5" customFormat="1" ht="12.75">
      <c r="B15" s="60" t="s">
        <v>69</v>
      </c>
      <c r="C15" s="60"/>
      <c r="D15" s="61" t="s">
        <v>70</v>
      </c>
      <c r="E15" s="61"/>
      <c r="F15" s="25">
        <v>4600000</v>
      </c>
      <c r="G15" s="25">
        <v>3500000</v>
      </c>
      <c r="H15" s="25">
        <v>1100000</v>
      </c>
    </row>
    <row r="16" spans="2:8" s="5" customFormat="1" ht="30" customHeight="1">
      <c r="B16" s="17">
        <v>921</v>
      </c>
      <c r="C16" s="18" t="s">
        <v>71</v>
      </c>
      <c r="D16" s="54" t="s">
        <v>62</v>
      </c>
      <c r="E16" s="54"/>
      <c r="F16" s="19">
        <v>3600000</v>
      </c>
      <c r="G16" s="19" t="s">
        <v>8</v>
      </c>
      <c r="H16" s="19">
        <v>3600000</v>
      </c>
    </row>
    <row r="17" spans="2:8" s="5" customFormat="1" ht="15" customHeight="1" thickBot="1">
      <c r="B17" s="55" t="s">
        <v>72</v>
      </c>
      <c r="C17" s="55"/>
      <c r="D17" s="56" t="s">
        <v>73</v>
      </c>
      <c r="E17" s="56"/>
      <c r="F17" s="20">
        <v>3600000</v>
      </c>
      <c r="G17" s="20" t="s">
        <v>8</v>
      </c>
      <c r="H17" s="20">
        <v>3600000</v>
      </c>
    </row>
    <row r="18" spans="2:8" s="5" customFormat="1" ht="21" customHeight="1" thickBot="1">
      <c r="B18" s="57" t="s">
        <v>74</v>
      </c>
      <c r="C18" s="57"/>
      <c r="D18" s="58" t="s">
        <v>75</v>
      </c>
      <c r="E18" s="58"/>
      <c r="F18" s="21">
        <v>14245600</v>
      </c>
      <c r="G18" s="21">
        <v>4915600</v>
      </c>
      <c r="H18" s="21">
        <v>9330000</v>
      </c>
    </row>
    <row r="19" spans="2:8" s="5" customFormat="1" ht="33" customHeight="1">
      <c r="B19" s="9"/>
      <c r="C19" s="10"/>
      <c r="D19" s="11" t="s">
        <v>77</v>
      </c>
      <c r="E19" s="12"/>
      <c r="F19" s="8">
        <f>SUM(F9,F18)</f>
        <v>14377400</v>
      </c>
      <c r="G19" s="7">
        <f>SUM(G9,G18)</f>
        <v>5047400</v>
      </c>
      <c r="H19" s="7">
        <f>H18</f>
        <v>9330000</v>
      </c>
    </row>
    <row r="20" spans="2:8" s="5" customFormat="1" ht="36.75" customHeight="1">
      <c r="B20" s="6"/>
      <c r="C20" s="39"/>
      <c r="D20" s="40" t="s">
        <v>81</v>
      </c>
      <c r="E20" s="40"/>
      <c r="F20" s="4"/>
      <c r="G20" s="4"/>
      <c r="H20" s="41"/>
    </row>
    <row r="21" spans="1:8" ht="27" customHeight="1">
      <c r="A21" s="1"/>
      <c r="B21" s="42">
        <v>801</v>
      </c>
      <c r="C21" s="43" t="s">
        <v>6</v>
      </c>
      <c r="D21" s="69" t="s">
        <v>7</v>
      </c>
      <c r="E21" s="69"/>
      <c r="F21" s="44">
        <v>1350000</v>
      </c>
      <c r="G21" s="44">
        <v>1350000</v>
      </c>
      <c r="H21" s="44" t="s">
        <v>8</v>
      </c>
    </row>
    <row r="22" spans="1:8" ht="12.75">
      <c r="A22" s="1"/>
      <c r="B22" s="70" t="s">
        <v>9</v>
      </c>
      <c r="C22" s="70"/>
      <c r="D22" s="71" t="s">
        <v>10</v>
      </c>
      <c r="E22" s="71"/>
      <c r="F22" s="45">
        <v>1350000</v>
      </c>
      <c r="G22" s="45">
        <v>1350000</v>
      </c>
      <c r="H22" s="45" t="s">
        <v>8</v>
      </c>
    </row>
    <row r="23" spans="1:8" ht="26.25" customHeight="1">
      <c r="A23" s="1"/>
      <c r="B23" s="46">
        <v>801</v>
      </c>
      <c r="C23" s="47" t="s">
        <v>11</v>
      </c>
      <c r="D23" s="71" t="s">
        <v>7</v>
      </c>
      <c r="E23" s="71"/>
      <c r="F23" s="45">
        <v>1050000</v>
      </c>
      <c r="G23" s="45" t="s">
        <v>8</v>
      </c>
      <c r="H23" s="45">
        <v>1050000</v>
      </c>
    </row>
    <row r="24" spans="1:8" ht="12.75">
      <c r="A24" s="1"/>
      <c r="B24" s="70" t="s">
        <v>12</v>
      </c>
      <c r="C24" s="70"/>
      <c r="D24" s="71" t="s">
        <v>78</v>
      </c>
      <c r="E24" s="71"/>
      <c r="F24" s="45">
        <v>1050000</v>
      </c>
      <c r="G24" s="45" t="s">
        <v>8</v>
      </c>
      <c r="H24" s="45">
        <v>1050000</v>
      </c>
    </row>
    <row r="25" spans="1:8" ht="25.5" customHeight="1">
      <c r="A25" s="1"/>
      <c r="B25" s="46">
        <v>801</v>
      </c>
      <c r="C25" s="47" t="s">
        <v>13</v>
      </c>
      <c r="D25" s="71" t="s">
        <v>7</v>
      </c>
      <c r="E25" s="71"/>
      <c r="F25" s="45">
        <v>650000</v>
      </c>
      <c r="G25" s="45">
        <v>650000</v>
      </c>
      <c r="H25" s="45" t="s">
        <v>8</v>
      </c>
    </row>
    <row r="26" spans="1:8" ht="24.75" customHeight="1">
      <c r="A26" s="1"/>
      <c r="B26" s="70" t="s">
        <v>14</v>
      </c>
      <c r="C26" s="70"/>
      <c r="D26" s="71" t="s">
        <v>15</v>
      </c>
      <c r="E26" s="71"/>
      <c r="F26" s="45">
        <v>650000</v>
      </c>
      <c r="G26" s="45">
        <v>650000</v>
      </c>
      <c r="H26" s="45" t="s">
        <v>8</v>
      </c>
    </row>
    <row r="27" spans="1:8" ht="25.5" customHeight="1">
      <c r="A27" s="1"/>
      <c r="B27" s="46">
        <v>801</v>
      </c>
      <c r="C27" s="47" t="s">
        <v>16</v>
      </c>
      <c r="D27" s="71" t="s">
        <v>7</v>
      </c>
      <c r="E27" s="71"/>
      <c r="F27" s="45">
        <v>3080000</v>
      </c>
      <c r="G27" s="45">
        <v>3080000</v>
      </c>
      <c r="H27" s="45" t="s">
        <v>8</v>
      </c>
    </row>
    <row r="28" spans="1:8" ht="12.75">
      <c r="A28" s="1"/>
      <c r="B28" s="70" t="s">
        <v>17</v>
      </c>
      <c r="C28" s="70"/>
      <c r="D28" s="71" t="s">
        <v>18</v>
      </c>
      <c r="E28" s="71"/>
      <c r="F28" s="45">
        <v>3080000</v>
      </c>
      <c r="G28" s="45">
        <v>3080000</v>
      </c>
      <c r="H28" s="45" t="s">
        <v>8</v>
      </c>
    </row>
    <row r="29" spans="1:8" ht="24.75" customHeight="1">
      <c r="A29" s="1"/>
      <c r="B29" s="46">
        <v>801</v>
      </c>
      <c r="C29" s="47" t="s">
        <v>19</v>
      </c>
      <c r="D29" s="71" t="s">
        <v>7</v>
      </c>
      <c r="E29" s="71"/>
      <c r="F29" s="45">
        <v>2650000</v>
      </c>
      <c r="G29" s="45">
        <v>2650000</v>
      </c>
      <c r="H29" s="45" t="s">
        <v>8</v>
      </c>
    </row>
    <row r="30" spans="1:8" ht="12.75">
      <c r="A30" s="1"/>
      <c r="B30" s="70" t="s">
        <v>20</v>
      </c>
      <c r="C30" s="70"/>
      <c r="D30" s="71" t="s">
        <v>21</v>
      </c>
      <c r="E30" s="71"/>
      <c r="F30" s="45">
        <v>2650000</v>
      </c>
      <c r="G30" s="45">
        <v>2650000</v>
      </c>
      <c r="H30" s="45" t="s">
        <v>8</v>
      </c>
    </row>
    <row r="31" spans="1:8" ht="24" customHeight="1">
      <c r="A31" s="1"/>
      <c r="B31" s="46">
        <v>801</v>
      </c>
      <c r="C31" s="47" t="s">
        <v>22</v>
      </c>
      <c r="D31" s="71" t="s">
        <v>7</v>
      </c>
      <c r="E31" s="71"/>
      <c r="F31" s="45">
        <v>1850000</v>
      </c>
      <c r="G31" s="45">
        <v>1850000</v>
      </c>
      <c r="H31" s="45" t="s">
        <v>8</v>
      </c>
    </row>
    <row r="32" spans="1:8" ht="12.75">
      <c r="A32" s="1"/>
      <c r="B32" s="70" t="s">
        <v>23</v>
      </c>
      <c r="C32" s="70"/>
      <c r="D32" s="71" t="s">
        <v>24</v>
      </c>
      <c r="E32" s="71"/>
      <c r="F32" s="45">
        <v>1850000</v>
      </c>
      <c r="G32" s="45">
        <v>1850000</v>
      </c>
      <c r="H32" s="45" t="s">
        <v>8</v>
      </c>
    </row>
    <row r="33" spans="1:8" ht="24.75" customHeight="1">
      <c r="A33" s="1"/>
      <c r="B33" s="46">
        <v>801</v>
      </c>
      <c r="C33" s="47" t="s">
        <v>25</v>
      </c>
      <c r="D33" s="71" t="s">
        <v>7</v>
      </c>
      <c r="E33" s="71"/>
      <c r="F33" s="45">
        <v>2780000</v>
      </c>
      <c r="G33" s="45">
        <v>2780000</v>
      </c>
      <c r="H33" s="45" t="s">
        <v>8</v>
      </c>
    </row>
    <row r="34" spans="1:8" ht="12.75">
      <c r="A34" s="1"/>
      <c r="B34" s="70" t="s">
        <v>26</v>
      </c>
      <c r="C34" s="70"/>
      <c r="D34" s="71" t="s">
        <v>27</v>
      </c>
      <c r="E34" s="71"/>
      <c r="F34" s="45">
        <v>2780000</v>
      </c>
      <c r="G34" s="45">
        <v>2780000</v>
      </c>
      <c r="H34" s="45" t="s">
        <v>8</v>
      </c>
    </row>
    <row r="35" spans="1:8" ht="23.25" customHeight="1">
      <c r="A35" s="1"/>
      <c r="B35" s="46">
        <v>801</v>
      </c>
      <c r="C35" s="47" t="s">
        <v>28</v>
      </c>
      <c r="D35" s="71" t="s">
        <v>7</v>
      </c>
      <c r="E35" s="71"/>
      <c r="F35" s="45">
        <v>125000</v>
      </c>
      <c r="G35" s="45" t="s">
        <v>8</v>
      </c>
      <c r="H35" s="45">
        <v>125000</v>
      </c>
    </row>
    <row r="36" spans="1:8" ht="15" customHeight="1">
      <c r="A36" s="1"/>
      <c r="B36" s="70" t="s">
        <v>29</v>
      </c>
      <c r="C36" s="70"/>
      <c r="D36" s="71" t="s">
        <v>30</v>
      </c>
      <c r="E36" s="71"/>
      <c r="F36" s="45">
        <v>125000</v>
      </c>
      <c r="G36" s="45" t="s">
        <v>8</v>
      </c>
      <c r="H36" s="45">
        <v>125000</v>
      </c>
    </row>
    <row r="37" spans="1:8" ht="24" customHeight="1">
      <c r="A37" s="1"/>
      <c r="B37" s="46">
        <v>801</v>
      </c>
      <c r="C37" s="47" t="s">
        <v>31</v>
      </c>
      <c r="D37" s="71" t="s">
        <v>7</v>
      </c>
      <c r="E37" s="71"/>
      <c r="F37" s="45">
        <v>4090000</v>
      </c>
      <c r="G37" s="45" t="s">
        <v>8</v>
      </c>
      <c r="H37" s="45">
        <v>4090000</v>
      </c>
    </row>
    <row r="38" spans="1:8" ht="12.75">
      <c r="A38" s="1"/>
      <c r="B38" s="70" t="s">
        <v>32</v>
      </c>
      <c r="C38" s="70"/>
      <c r="D38" s="71" t="s">
        <v>33</v>
      </c>
      <c r="E38" s="71"/>
      <c r="F38" s="45">
        <v>4090000</v>
      </c>
      <c r="G38" s="45" t="s">
        <v>8</v>
      </c>
      <c r="H38" s="45">
        <v>4090000</v>
      </c>
    </row>
    <row r="39" spans="1:8" ht="24.75" customHeight="1">
      <c r="A39" s="1"/>
      <c r="B39" s="46">
        <v>801</v>
      </c>
      <c r="C39" s="47" t="s">
        <v>34</v>
      </c>
      <c r="D39" s="71" t="s">
        <v>7</v>
      </c>
      <c r="E39" s="71"/>
      <c r="F39" s="45">
        <v>5850000</v>
      </c>
      <c r="G39" s="45" t="s">
        <v>8</v>
      </c>
      <c r="H39" s="45">
        <v>5850000</v>
      </c>
    </row>
    <row r="40" spans="1:8" ht="13.5" thickBot="1">
      <c r="A40" s="1"/>
      <c r="B40" s="72" t="s">
        <v>35</v>
      </c>
      <c r="C40" s="72"/>
      <c r="D40" s="73" t="s">
        <v>36</v>
      </c>
      <c r="E40" s="73"/>
      <c r="F40" s="48">
        <v>5850000</v>
      </c>
      <c r="G40" s="48" t="s">
        <v>8</v>
      </c>
      <c r="H40" s="48">
        <v>5850000</v>
      </c>
    </row>
    <row r="41" spans="1:8" ht="13.5" thickBot="1">
      <c r="A41" s="1"/>
      <c r="B41" s="62" t="s">
        <v>37</v>
      </c>
      <c r="C41" s="62"/>
      <c r="D41" s="63" t="s">
        <v>38</v>
      </c>
      <c r="E41" s="63"/>
      <c r="F41" s="21">
        <v>23475000</v>
      </c>
      <c r="G41" s="21">
        <v>12360000</v>
      </c>
      <c r="H41" s="21">
        <v>11115000</v>
      </c>
    </row>
    <row r="42" spans="1:8" ht="12.75">
      <c r="A42" s="1"/>
      <c r="B42" s="49"/>
      <c r="C42" s="49"/>
      <c r="D42" s="50"/>
      <c r="E42" s="50"/>
      <c r="F42" s="49"/>
      <c r="G42" s="49"/>
      <c r="H42" s="49"/>
    </row>
    <row r="43" spans="1:8" ht="25.5" customHeight="1">
      <c r="A43" s="1"/>
      <c r="B43" s="51">
        <v>853</v>
      </c>
      <c r="C43" s="52" t="s">
        <v>45</v>
      </c>
      <c r="D43" s="74" t="s">
        <v>46</v>
      </c>
      <c r="E43" s="74"/>
      <c r="F43" s="53">
        <v>298386</v>
      </c>
      <c r="G43" s="53" t="s">
        <v>8</v>
      </c>
      <c r="H43" s="53">
        <v>298386</v>
      </c>
    </row>
    <row r="44" spans="1:8" ht="25.5" customHeight="1" thickBot="1">
      <c r="A44" s="1"/>
      <c r="B44" s="72" t="s">
        <v>47</v>
      </c>
      <c r="C44" s="72"/>
      <c r="D44" s="73" t="s">
        <v>48</v>
      </c>
      <c r="E44" s="73"/>
      <c r="F44" s="48">
        <v>298386</v>
      </c>
      <c r="G44" s="48" t="s">
        <v>8</v>
      </c>
      <c r="H44" s="48">
        <v>298386</v>
      </c>
    </row>
    <row r="45" spans="1:8" ht="29.25" customHeight="1" thickBot="1">
      <c r="A45" s="1"/>
      <c r="B45" s="62" t="s">
        <v>49</v>
      </c>
      <c r="C45" s="62"/>
      <c r="D45" s="63" t="s">
        <v>50</v>
      </c>
      <c r="E45" s="63"/>
      <c r="F45" s="21">
        <v>298386</v>
      </c>
      <c r="G45" s="21" t="s">
        <v>8</v>
      </c>
      <c r="H45" s="21">
        <v>298386</v>
      </c>
    </row>
    <row r="46" spans="1:8" ht="26.25" customHeight="1">
      <c r="A46" s="1"/>
      <c r="B46" s="42">
        <v>854</v>
      </c>
      <c r="C46" s="43" t="s">
        <v>22</v>
      </c>
      <c r="D46" s="69" t="s">
        <v>7</v>
      </c>
      <c r="E46" s="69"/>
      <c r="F46" s="44">
        <v>170000</v>
      </c>
      <c r="G46" s="44" t="s">
        <v>8</v>
      </c>
      <c r="H46" s="44">
        <v>170000</v>
      </c>
    </row>
    <row r="47" spans="1:8" ht="24.75" customHeight="1">
      <c r="A47" s="1"/>
      <c r="B47" s="70" t="s">
        <v>51</v>
      </c>
      <c r="C47" s="70"/>
      <c r="D47" s="71" t="s">
        <v>52</v>
      </c>
      <c r="E47" s="71"/>
      <c r="F47" s="45">
        <v>170000</v>
      </c>
      <c r="G47" s="45" t="s">
        <v>8</v>
      </c>
      <c r="H47" s="45">
        <v>170000</v>
      </c>
    </row>
    <row r="48" spans="1:8" ht="24" customHeight="1">
      <c r="A48" s="1"/>
      <c r="B48" s="46">
        <v>854</v>
      </c>
      <c r="C48" s="47" t="s">
        <v>53</v>
      </c>
      <c r="D48" s="71" t="s">
        <v>7</v>
      </c>
      <c r="E48" s="71"/>
      <c r="F48" s="45">
        <v>910000</v>
      </c>
      <c r="G48" s="45" t="s">
        <v>8</v>
      </c>
      <c r="H48" s="45">
        <v>910000</v>
      </c>
    </row>
    <row r="49" spans="1:8" ht="14.25" customHeight="1">
      <c r="A49" s="1"/>
      <c r="B49" s="70" t="s">
        <v>54</v>
      </c>
      <c r="C49" s="70"/>
      <c r="D49" s="71" t="s">
        <v>55</v>
      </c>
      <c r="E49" s="71"/>
      <c r="F49" s="45">
        <v>910000</v>
      </c>
      <c r="G49" s="45" t="s">
        <v>8</v>
      </c>
      <c r="H49" s="45">
        <v>910000</v>
      </c>
    </row>
    <row r="50" spans="1:8" ht="24.75" customHeight="1">
      <c r="A50" s="1"/>
      <c r="B50" s="46">
        <v>854</v>
      </c>
      <c r="C50" s="47" t="s">
        <v>56</v>
      </c>
      <c r="D50" s="71" t="s">
        <v>7</v>
      </c>
      <c r="E50" s="71"/>
      <c r="F50" s="45">
        <v>1351000</v>
      </c>
      <c r="G50" s="45" t="s">
        <v>8</v>
      </c>
      <c r="H50" s="45">
        <v>1351000</v>
      </c>
    </row>
    <row r="51" spans="1:8" ht="15" customHeight="1" thickBot="1">
      <c r="A51" s="1"/>
      <c r="B51" s="72" t="s">
        <v>57</v>
      </c>
      <c r="C51" s="72"/>
      <c r="D51" s="73" t="s">
        <v>58</v>
      </c>
      <c r="E51" s="73"/>
      <c r="F51" s="48">
        <v>1351000</v>
      </c>
      <c r="G51" s="48" t="s">
        <v>8</v>
      </c>
      <c r="H51" s="48">
        <v>1351000</v>
      </c>
    </row>
    <row r="52" spans="1:8" ht="15" customHeight="1" thickBot="1">
      <c r="A52" s="1"/>
      <c r="B52" s="62" t="s">
        <v>59</v>
      </c>
      <c r="C52" s="62"/>
      <c r="D52" s="63" t="s">
        <v>60</v>
      </c>
      <c r="E52" s="63"/>
      <c r="F52" s="21">
        <v>2431000</v>
      </c>
      <c r="G52" s="21" t="s">
        <v>8</v>
      </c>
      <c r="H52" s="21">
        <v>2431000</v>
      </c>
    </row>
    <row r="53" spans="1:8" ht="30" customHeight="1" thickBot="1">
      <c r="A53" s="1"/>
      <c r="B53" s="38"/>
      <c r="C53" s="28"/>
      <c r="D53" s="29" t="s">
        <v>79</v>
      </c>
      <c r="E53" s="30"/>
      <c r="F53" s="34">
        <f>SUM(F41,F45,F52)</f>
        <v>26204386</v>
      </c>
      <c r="G53" s="36">
        <f>SUM(G41)</f>
        <v>12360000</v>
      </c>
      <c r="H53" s="36">
        <f>SUM(H41,H45,H52)</f>
        <v>13844386</v>
      </c>
    </row>
    <row r="54" spans="1:8" ht="27.75" customHeight="1" thickBot="1">
      <c r="A54" s="1"/>
      <c r="B54" s="31"/>
      <c r="C54" s="37"/>
      <c r="D54" s="32" t="s">
        <v>80</v>
      </c>
      <c r="E54" s="33"/>
      <c r="F54" s="35">
        <f>SUM(F19,F53)</f>
        <v>40581786</v>
      </c>
      <c r="G54" s="35">
        <f>SUM(G19,G53)</f>
        <v>17407400</v>
      </c>
      <c r="H54" s="35">
        <f>SUM(H19,H53)</f>
        <v>23174386</v>
      </c>
    </row>
    <row r="55" spans="1:8" ht="12.75">
      <c r="A55" s="1"/>
      <c r="B55" s="26"/>
      <c r="C55" s="26"/>
      <c r="D55" s="27"/>
      <c r="E55" s="27"/>
      <c r="F55" s="26"/>
      <c r="G55" s="26"/>
      <c r="H55" s="26"/>
    </row>
    <row r="56" spans="1:8" ht="15" customHeight="1">
      <c r="A56" s="1"/>
      <c r="B56" s="76"/>
      <c r="C56" s="76"/>
      <c r="D56" s="76"/>
      <c r="E56" s="76"/>
      <c r="F56" s="76"/>
      <c r="G56" s="76"/>
      <c r="H56" s="76"/>
    </row>
    <row r="57" spans="1:8" ht="31.5" customHeight="1">
      <c r="A57" s="77"/>
      <c r="B57" s="77"/>
      <c r="C57" s="77"/>
      <c r="D57" s="77"/>
      <c r="E57" s="77"/>
      <c r="F57" s="77"/>
      <c r="G57" s="77"/>
      <c r="H57" s="77"/>
    </row>
    <row r="58" spans="1:8" ht="325.5" customHeight="1">
      <c r="A58" s="75"/>
      <c r="B58" s="75"/>
      <c r="C58" s="75"/>
      <c r="D58" s="75"/>
      <c r="E58" s="75"/>
      <c r="F58" s="75"/>
      <c r="G58" s="75"/>
      <c r="H58" s="75"/>
    </row>
    <row r="59" spans="1:8" ht="325.5" customHeight="1">
      <c r="A59" s="75"/>
      <c r="B59" s="75"/>
      <c r="C59" s="75"/>
      <c r="D59" s="75"/>
      <c r="E59" s="75"/>
      <c r="F59" s="75"/>
      <c r="G59" s="75"/>
      <c r="H59" s="75"/>
    </row>
  </sheetData>
  <mergeCells count="76">
    <mergeCell ref="A58:H58"/>
    <mergeCell ref="A59:H59"/>
    <mergeCell ref="B52:C52"/>
    <mergeCell ref="D52:E52"/>
    <mergeCell ref="B56:H56"/>
    <mergeCell ref="A57:H57"/>
    <mergeCell ref="B49:C49"/>
    <mergeCell ref="D49:E49"/>
    <mergeCell ref="D50:E50"/>
    <mergeCell ref="B51:C51"/>
    <mergeCell ref="D51:E51"/>
    <mergeCell ref="D46:E46"/>
    <mergeCell ref="B47:C47"/>
    <mergeCell ref="D47:E47"/>
    <mergeCell ref="D48:E48"/>
    <mergeCell ref="D43:E43"/>
    <mergeCell ref="B44:C44"/>
    <mergeCell ref="D44:E44"/>
    <mergeCell ref="B45:C45"/>
    <mergeCell ref="D45:E45"/>
    <mergeCell ref="D39:E39"/>
    <mergeCell ref="B40:C40"/>
    <mergeCell ref="D40:E40"/>
    <mergeCell ref="B41:C41"/>
    <mergeCell ref="D41:E41"/>
    <mergeCell ref="B36:C36"/>
    <mergeCell ref="D36:E36"/>
    <mergeCell ref="D37:E37"/>
    <mergeCell ref="B38:C38"/>
    <mergeCell ref="D38:E38"/>
    <mergeCell ref="D33:E33"/>
    <mergeCell ref="B34:C34"/>
    <mergeCell ref="D34:E34"/>
    <mergeCell ref="D35:E35"/>
    <mergeCell ref="B30:C30"/>
    <mergeCell ref="D30:E30"/>
    <mergeCell ref="D31:E31"/>
    <mergeCell ref="B32:C32"/>
    <mergeCell ref="D32:E32"/>
    <mergeCell ref="D27:E27"/>
    <mergeCell ref="B28:C28"/>
    <mergeCell ref="D28:E28"/>
    <mergeCell ref="D29:E29"/>
    <mergeCell ref="B24:C24"/>
    <mergeCell ref="D24:E24"/>
    <mergeCell ref="D25:E25"/>
    <mergeCell ref="B26:C26"/>
    <mergeCell ref="D26:E26"/>
    <mergeCell ref="D21:E21"/>
    <mergeCell ref="B22:C22"/>
    <mergeCell ref="D22:E22"/>
    <mergeCell ref="D23:E23"/>
    <mergeCell ref="B2:H2"/>
    <mergeCell ref="B3:H3"/>
    <mergeCell ref="B4:E5"/>
    <mergeCell ref="F4:F5"/>
    <mergeCell ref="G4:H4"/>
    <mergeCell ref="D7:E7"/>
    <mergeCell ref="B8:C8"/>
    <mergeCell ref="D8:E8"/>
    <mergeCell ref="B9:C9"/>
    <mergeCell ref="D9:E9"/>
    <mergeCell ref="B13:C13"/>
    <mergeCell ref="D13:E13"/>
    <mergeCell ref="D14:E14"/>
    <mergeCell ref="B15:C15"/>
    <mergeCell ref="D15:E15"/>
    <mergeCell ref="D10:E10"/>
    <mergeCell ref="B11:C11"/>
    <mergeCell ref="D11:E11"/>
    <mergeCell ref="D12:E12"/>
    <mergeCell ref="D16:E16"/>
    <mergeCell ref="B17:C17"/>
    <mergeCell ref="D17:E17"/>
    <mergeCell ref="B18:C18"/>
    <mergeCell ref="D18:E1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2015-01-12T07:32:47Z</cp:lastPrinted>
  <dcterms:modified xsi:type="dcterms:W3CDTF">2015-01-12T07:32:48Z</dcterms:modified>
  <cp:category/>
  <cp:version/>
  <cp:contentType/>
  <cp:contentStatus/>
</cp:coreProperties>
</file>