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25" windowHeight="6525" tabRatio="772" activeTab="0"/>
  </bookViews>
  <sheets>
    <sheet name="czerwiec 2014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<sst xmlns="http://schemas.openxmlformats.org/spreadsheetml/2006/main" count="43" uniqueCount="40">
  <si>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Lp.</t>
  </si>
  <si>
    <t>Wyszczególnienie</t>
  </si>
  <si>
    <t>Dział</t>
  </si>
  <si>
    <t>Rozdział</t>
  </si>
  <si>
    <t>1.</t>
  </si>
  <si>
    <t>2.</t>
  </si>
  <si>
    <t>3.</t>
  </si>
  <si>
    <t>4.</t>
  </si>
  <si>
    <t>5.</t>
  </si>
  <si>
    <t>6.</t>
  </si>
  <si>
    <t>7.</t>
  </si>
  <si>
    <t>8.</t>
  </si>
  <si>
    <t>a/ zadania własne gminy</t>
  </si>
  <si>
    <t>Szkoły podstawowe</t>
  </si>
  <si>
    <t>Gimnazja</t>
  </si>
  <si>
    <t>b/ zadania własne powiatu</t>
  </si>
  <si>
    <t>Szkoły podstawowe specjalne</t>
  </si>
  <si>
    <t>Licea Ogólnokształcące</t>
  </si>
  <si>
    <t>Szkoły zawodowe</t>
  </si>
  <si>
    <t>Szkoły artystyczne</t>
  </si>
  <si>
    <t>Specjalne ośrodki szkolno-wychowawcze</t>
  </si>
  <si>
    <t>Placówki Wychowania Pozaszkolnego</t>
  </si>
  <si>
    <t>Internaty i Bursy szkolne</t>
  </si>
  <si>
    <t>Szkolne schroniska młodzieżowe</t>
  </si>
  <si>
    <t>Ogółem</t>
  </si>
  <si>
    <t>Razem zadania własne gminy</t>
  </si>
  <si>
    <t>Razem zadania własne powiatu</t>
  </si>
  <si>
    <t>Centra dokształcania ustawicznego i praktycznego oraz ośrodki dokształcania zawodowego</t>
  </si>
  <si>
    <t>Ośrodki szkolenia , dokształcania i doskonalenia kadr</t>
  </si>
  <si>
    <t>Dochody własne</t>
  </si>
  <si>
    <t xml:space="preserve"> </t>
  </si>
  <si>
    <t>Stołówki szkolne i przedszkolne</t>
  </si>
  <si>
    <t>Młodzieżowe ośrodki socjoterapii</t>
  </si>
  <si>
    <t>Przedszkola</t>
  </si>
  <si>
    <t>Plan przychodów i wydatków wyodrębnionych rachunków bankowych oraz wydatków nimi finansowanych na 2014r.</t>
  </si>
  <si>
    <t>Stan środków pieniężnych na 01.01.2014r.</t>
  </si>
  <si>
    <t>Ogółem przychody w 2014r.</t>
  </si>
  <si>
    <t>Ogółem wydatki w 2014r</t>
  </si>
  <si>
    <t>Stan środków pieniężnych na 31.12.2014r.</t>
  </si>
  <si>
    <t>Załącznik Nr 2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</si>
</sst>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</numFmts>
  <fonts count="13">
    <font>
      <sz val="10"/>
      <name val="Arial CE"/>
      <family val="0"/>
    </font>
    <font>
      <b/>
      <sz val="14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0"/>
      <name val="Times New Roman CE"/>
      <family val="0"/>
    </font>
    <font>
      <sz val="8"/>
      <name val="Arial CE"/>
      <family val="0"/>
    </font>
    <font>
      <b/>
      <i/>
      <sz val="10"/>
      <name val="Times New Roman CE"/>
      <family val="1"/>
    </font>
    <font>
      <i/>
      <u val="single"/>
      <sz val="10"/>
      <name val="Times New Roman CE"/>
      <family val="1"/>
    </font>
    <font>
      <i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9" fillId="0" borderId="9" xfId="0" applyFont="1" applyBorder="1" applyAlignment="1">
      <alignment/>
    </xf>
    <xf numFmtId="0" fontId="3" fillId="0" borderId="9" xfId="0" applyFont="1" applyBorder="1" applyAlignment="1">
      <alignment horizontal="center"/>
    </xf>
    <xf numFmtId="3" fontId="3" fillId="0" borderId="9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6" fillId="0" borderId="9" xfId="0" applyFont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3" fontId="3" fillId="0" borderId="9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10" fillId="0" borderId="9" xfId="0" applyFont="1" applyBorder="1" applyAlignment="1">
      <alignment horizontal="left" wrapText="1"/>
    </xf>
    <xf numFmtId="0" fontId="6" fillId="0" borderId="9" xfId="0" applyFont="1" applyBorder="1" applyAlignment="1">
      <alignment horizontal="center" wrapText="1"/>
    </xf>
    <xf numFmtId="3" fontId="3" fillId="0" borderId="9" xfId="0" applyNumberFormat="1" applyFont="1" applyBorder="1" applyAlignment="1">
      <alignment wrapText="1"/>
    </xf>
    <xf numFmtId="0" fontId="8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9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10" fillId="0" borderId="9" xfId="0" applyFont="1" applyBorder="1" applyAlignment="1">
      <alignment wrapText="1"/>
    </xf>
    <xf numFmtId="3" fontId="3" fillId="0" borderId="9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8" fillId="0" borderId="11" xfId="0" applyFont="1" applyBorder="1" applyAlignment="1">
      <alignment/>
    </xf>
    <xf numFmtId="3" fontId="6" fillId="0" borderId="12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0" fontId="11" fillId="0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"/>
  <sheetViews>
    <sheetView tabSelected="1" workbookViewId="0" topLeftCell="A1">
      <selection activeCell="B31" sqref="B31"/>
    </sheetView>
  </sheetViews>
  <sheetFormatPr defaultColWidth="9.00390625" defaultRowHeight="12.75"/>
  <cols>
    <col min="1" max="1" width="4.125" style="7" customWidth="1"/>
    <col min="2" max="2" width="46.375" style="3" customWidth="1"/>
    <col min="3" max="3" width="6.375" style="7" customWidth="1"/>
    <col min="4" max="4" width="8.875" style="7" customWidth="1"/>
    <col min="5" max="5" width="15.25390625" style="13" customWidth="1"/>
    <col min="6" max="6" width="16.125" style="13" customWidth="1"/>
    <col min="7" max="7" width="16.75390625" style="13" customWidth="1"/>
    <col min="8" max="8" width="16.875" style="13" customWidth="1"/>
    <col min="9" max="9" width="9.125" style="3" customWidth="1"/>
  </cols>
  <sheetData>
    <row r="2" ht="15.75">
      <c r="G2" s="55" t="s">
        <v>39</v>
      </c>
    </row>
    <row r="4" spans="1:9" ht="18.75">
      <c r="A4" s="1" t="s">
        <v>34</v>
      </c>
      <c r="B4" s="43"/>
      <c r="C4" s="43"/>
      <c r="D4" s="42"/>
      <c r="E4" s="1"/>
      <c r="F4" s="2"/>
      <c r="G4" s="2"/>
      <c r="H4" s="2"/>
      <c r="I4" s="2"/>
    </row>
    <row r="5" spans="5:8" ht="13.5" thickBot="1">
      <c r="E5" s="3"/>
      <c r="F5" s="3"/>
      <c r="G5" s="3"/>
      <c r="H5" s="3"/>
    </row>
    <row r="6" spans="1:8" ht="39.75" thickBot="1" thickTop="1">
      <c r="A6" s="16" t="s">
        <v>0</v>
      </c>
      <c r="B6" s="17" t="s">
        <v>1</v>
      </c>
      <c r="C6" s="17" t="s">
        <v>2</v>
      </c>
      <c r="D6" s="17" t="s">
        <v>3</v>
      </c>
      <c r="E6" s="18" t="s">
        <v>35</v>
      </c>
      <c r="F6" s="18" t="s">
        <v>36</v>
      </c>
      <c r="G6" s="18" t="s">
        <v>37</v>
      </c>
      <c r="H6" s="19" t="s">
        <v>38</v>
      </c>
    </row>
    <row r="7" spans="1:9" ht="14.25" thickBot="1" thickTop="1">
      <c r="A7" s="4" t="s">
        <v>4</v>
      </c>
      <c r="B7" s="5" t="s">
        <v>5</v>
      </c>
      <c r="C7" s="5" t="s">
        <v>6</v>
      </c>
      <c r="D7" s="5" t="s">
        <v>7</v>
      </c>
      <c r="E7" s="5" t="s">
        <v>8</v>
      </c>
      <c r="F7" s="5" t="s">
        <v>9</v>
      </c>
      <c r="G7" s="5" t="s">
        <v>10</v>
      </c>
      <c r="H7" s="6" t="s">
        <v>11</v>
      </c>
      <c r="I7" s="7"/>
    </row>
    <row r="8" spans="1:8" ht="14.25" thickTop="1">
      <c r="A8" s="10"/>
      <c r="B8" s="20" t="s">
        <v>29</v>
      </c>
      <c r="C8" s="21"/>
      <c r="D8" s="21"/>
      <c r="E8" s="22"/>
      <c r="F8" s="22"/>
      <c r="G8" s="22"/>
      <c r="H8" s="23"/>
    </row>
    <row r="9" spans="1:8" ht="12.75">
      <c r="A9" s="9" t="s">
        <v>4</v>
      </c>
      <c r="B9" s="24" t="s">
        <v>12</v>
      </c>
      <c r="C9" s="25"/>
      <c r="D9" s="25"/>
      <c r="E9" s="26"/>
      <c r="F9" s="26"/>
      <c r="G9" s="26"/>
      <c r="H9" s="27"/>
    </row>
    <row r="10" spans="1:9" ht="12.75">
      <c r="A10" s="8"/>
      <c r="B10" s="28" t="s">
        <v>13</v>
      </c>
      <c r="C10" s="29">
        <v>801</v>
      </c>
      <c r="D10" s="30">
        <v>80101</v>
      </c>
      <c r="E10" s="31">
        <v>0</v>
      </c>
      <c r="F10" s="31">
        <v>370000</v>
      </c>
      <c r="G10" s="31">
        <v>370000</v>
      </c>
      <c r="H10" s="32">
        <f>SUM(E10+F10-G10)</f>
        <v>0</v>
      </c>
      <c r="I10" s="11"/>
    </row>
    <row r="11" spans="1:9" ht="12.75">
      <c r="A11" s="8"/>
      <c r="B11" s="28" t="s">
        <v>33</v>
      </c>
      <c r="C11" s="29">
        <v>801</v>
      </c>
      <c r="D11" s="30">
        <v>80104</v>
      </c>
      <c r="E11" s="31">
        <v>0</v>
      </c>
      <c r="F11" s="31">
        <v>568000</v>
      </c>
      <c r="G11" s="31">
        <v>568000</v>
      </c>
      <c r="H11" s="32">
        <f>SUM(E11+F11-G11)</f>
        <v>0</v>
      </c>
      <c r="I11" s="11"/>
    </row>
    <row r="12" spans="1:9" ht="12.75">
      <c r="A12" s="8"/>
      <c r="B12" s="28" t="s">
        <v>14</v>
      </c>
      <c r="C12" s="29">
        <v>801</v>
      </c>
      <c r="D12" s="30">
        <v>80110</v>
      </c>
      <c r="E12" s="31">
        <v>0</v>
      </c>
      <c r="F12" s="31">
        <v>93100</v>
      </c>
      <c r="G12" s="31">
        <v>93100</v>
      </c>
      <c r="H12" s="32">
        <f>SUM(E12+F12-G12)</f>
        <v>0</v>
      </c>
      <c r="I12" s="11"/>
    </row>
    <row r="13" spans="1:9" ht="12.75">
      <c r="A13" s="8"/>
      <c r="B13" s="33" t="s">
        <v>28</v>
      </c>
      <c r="C13" s="29">
        <v>801</v>
      </c>
      <c r="D13" s="30">
        <v>80142</v>
      </c>
      <c r="E13" s="31">
        <v>0</v>
      </c>
      <c r="F13" s="31">
        <v>160000</v>
      </c>
      <c r="G13" s="31">
        <v>160000</v>
      </c>
      <c r="H13" s="32">
        <f aca="true" t="shared" si="0" ref="H13:H29">SUM(E13+F13-G13)</f>
        <v>0</v>
      </c>
      <c r="I13" s="11"/>
    </row>
    <row r="14" spans="1:9" ht="12.75">
      <c r="A14" s="8"/>
      <c r="B14" s="50" t="s">
        <v>31</v>
      </c>
      <c r="C14" s="34">
        <v>801</v>
      </c>
      <c r="D14" s="34">
        <v>80148</v>
      </c>
      <c r="E14" s="35">
        <v>0</v>
      </c>
      <c r="F14" s="31">
        <v>9280500</v>
      </c>
      <c r="G14" s="31">
        <v>9280500</v>
      </c>
      <c r="H14" s="32">
        <f t="shared" si="0"/>
        <v>0</v>
      </c>
      <c r="I14" s="11"/>
    </row>
    <row r="15" spans="1:9" ht="13.5">
      <c r="A15" s="8"/>
      <c r="B15" s="36" t="s">
        <v>25</v>
      </c>
      <c r="C15" s="29"/>
      <c r="D15" s="29"/>
      <c r="E15" s="37">
        <f>SUM(E10:E14)</f>
        <v>0</v>
      </c>
      <c r="F15" s="38">
        <f>SUM(F10:F14)</f>
        <v>10471600</v>
      </c>
      <c r="G15" s="38">
        <f>SUM(G10:G14)</f>
        <v>10471600</v>
      </c>
      <c r="H15" s="39">
        <f t="shared" si="0"/>
        <v>0</v>
      </c>
      <c r="I15" s="11"/>
    </row>
    <row r="16" spans="1:8" ht="12.75">
      <c r="A16" s="8" t="s">
        <v>5</v>
      </c>
      <c r="B16" s="24" t="s">
        <v>15</v>
      </c>
      <c r="C16" s="29"/>
      <c r="D16" s="29"/>
      <c r="E16" s="26"/>
      <c r="F16" s="31"/>
      <c r="G16" s="31"/>
      <c r="H16" s="32" t="s">
        <v>30</v>
      </c>
    </row>
    <row r="17" spans="1:9" ht="12.75">
      <c r="A17" s="8"/>
      <c r="B17" s="28" t="s">
        <v>16</v>
      </c>
      <c r="C17" s="29">
        <v>801</v>
      </c>
      <c r="D17" s="29">
        <v>80102</v>
      </c>
      <c r="E17" s="26">
        <v>0</v>
      </c>
      <c r="F17" s="31">
        <v>11000</v>
      </c>
      <c r="G17" s="31">
        <v>11000</v>
      </c>
      <c r="H17" s="32">
        <f t="shared" si="0"/>
        <v>0</v>
      </c>
      <c r="I17" s="11"/>
    </row>
    <row r="18" spans="1:9" ht="12.75">
      <c r="A18" s="8"/>
      <c r="B18" s="28" t="s">
        <v>17</v>
      </c>
      <c r="C18" s="29">
        <v>801</v>
      </c>
      <c r="D18" s="29">
        <v>80120</v>
      </c>
      <c r="E18" s="26">
        <v>0</v>
      </c>
      <c r="F18" s="31">
        <v>20850</v>
      </c>
      <c r="G18" s="31">
        <v>20850</v>
      </c>
      <c r="H18" s="32">
        <f t="shared" si="0"/>
        <v>0</v>
      </c>
      <c r="I18" s="11"/>
    </row>
    <row r="19" spans="1:9" ht="12.75">
      <c r="A19" s="8"/>
      <c r="B19" s="28" t="s">
        <v>18</v>
      </c>
      <c r="C19" s="29">
        <v>801</v>
      </c>
      <c r="D19" s="29">
        <v>80130</v>
      </c>
      <c r="E19" s="26">
        <v>0</v>
      </c>
      <c r="F19" s="31">
        <v>1128000</v>
      </c>
      <c r="G19" s="31">
        <v>1128000</v>
      </c>
      <c r="H19" s="32">
        <f t="shared" si="0"/>
        <v>0</v>
      </c>
      <c r="I19" s="11"/>
    </row>
    <row r="20" spans="1:9" ht="12.75">
      <c r="A20" s="8"/>
      <c r="B20" s="28" t="s">
        <v>19</v>
      </c>
      <c r="C20" s="29">
        <v>801</v>
      </c>
      <c r="D20" s="29">
        <v>80132</v>
      </c>
      <c r="E20" s="26">
        <v>0</v>
      </c>
      <c r="F20" s="31">
        <v>15000</v>
      </c>
      <c r="G20" s="31">
        <v>15000</v>
      </c>
      <c r="H20" s="32">
        <f t="shared" si="0"/>
        <v>0</v>
      </c>
      <c r="I20" s="11"/>
    </row>
    <row r="21" spans="1:9" ht="25.5">
      <c r="A21" s="8"/>
      <c r="B21" s="40" t="s">
        <v>27</v>
      </c>
      <c r="C21" s="34">
        <v>801</v>
      </c>
      <c r="D21" s="34">
        <v>80140</v>
      </c>
      <c r="E21" s="35">
        <v>0</v>
      </c>
      <c r="F21" s="41">
        <v>51000</v>
      </c>
      <c r="G21" s="31">
        <v>51000</v>
      </c>
      <c r="H21" s="32">
        <f t="shared" si="0"/>
        <v>0</v>
      </c>
      <c r="I21" s="11"/>
    </row>
    <row r="22" spans="1:9" ht="12.75">
      <c r="A22" s="8"/>
      <c r="B22" s="50" t="s">
        <v>31</v>
      </c>
      <c r="C22" s="34">
        <v>801</v>
      </c>
      <c r="D22" s="34">
        <v>80148</v>
      </c>
      <c r="E22" s="35">
        <v>0</v>
      </c>
      <c r="F22" s="31">
        <v>47000</v>
      </c>
      <c r="G22" s="31">
        <v>47000</v>
      </c>
      <c r="H22" s="32">
        <f>SUM(E22+F22-G22)</f>
        <v>0</v>
      </c>
      <c r="I22" s="11"/>
    </row>
    <row r="23" spans="1:9" ht="12.75">
      <c r="A23" s="8"/>
      <c r="B23" s="40" t="s">
        <v>20</v>
      </c>
      <c r="C23" s="34">
        <v>854</v>
      </c>
      <c r="D23" s="29">
        <v>85403</v>
      </c>
      <c r="E23" s="26">
        <v>0</v>
      </c>
      <c r="F23" s="31">
        <v>222000</v>
      </c>
      <c r="G23" s="31">
        <v>222000</v>
      </c>
      <c r="H23" s="32">
        <f t="shared" si="0"/>
        <v>0</v>
      </c>
      <c r="I23" s="11"/>
    </row>
    <row r="24" spans="1:9" ht="12.75">
      <c r="A24" s="8"/>
      <c r="B24" s="28" t="s">
        <v>21</v>
      </c>
      <c r="C24" s="29">
        <v>854</v>
      </c>
      <c r="D24" s="29">
        <v>85407</v>
      </c>
      <c r="E24" s="26">
        <v>0</v>
      </c>
      <c r="F24" s="31">
        <v>258000</v>
      </c>
      <c r="G24" s="31">
        <v>258000</v>
      </c>
      <c r="H24" s="32">
        <f t="shared" si="0"/>
        <v>0</v>
      </c>
      <c r="I24" s="11"/>
    </row>
    <row r="25" spans="1:9" ht="12.75">
      <c r="A25" s="8"/>
      <c r="B25" s="28" t="s">
        <v>22</v>
      </c>
      <c r="C25" s="29">
        <v>854</v>
      </c>
      <c r="D25" s="29">
        <v>85410</v>
      </c>
      <c r="E25" s="26">
        <v>0</v>
      </c>
      <c r="F25" s="26">
        <v>954000</v>
      </c>
      <c r="G25" s="26">
        <v>954000</v>
      </c>
      <c r="H25" s="27">
        <f t="shared" si="0"/>
        <v>0</v>
      </c>
      <c r="I25" s="11"/>
    </row>
    <row r="26" spans="1:9" ht="12.75">
      <c r="A26" s="8"/>
      <c r="B26" s="28" t="s">
        <v>23</v>
      </c>
      <c r="C26" s="29">
        <v>854</v>
      </c>
      <c r="D26" s="29">
        <v>85417</v>
      </c>
      <c r="E26" s="26">
        <v>0</v>
      </c>
      <c r="F26" s="26">
        <v>515000</v>
      </c>
      <c r="G26" s="26">
        <v>515000</v>
      </c>
      <c r="H26" s="27">
        <f>SUM(E26+F26-G26)</f>
        <v>0</v>
      </c>
      <c r="I26" s="11"/>
    </row>
    <row r="27" spans="1:9" ht="12.75">
      <c r="A27" s="8"/>
      <c r="B27" s="51" t="s">
        <v>32</v>
      </c>
      <c r="C27" s="29">
        <v>854</v>
      </c>
      <c r="D27" s="29">
        <v>85421</v>
      </c>
      <c r="E27" s="26">
        <v>0</v>
      </c>
      <c r="F27" s="26">
        <v>40700</v>
      </c>
      <c r="G27" s="26">
        <v>40700</v>
      </c>
      <c r="H27" s="27">
        <f>SUM(E27+F27-G27)</f>
        <v>0</v>
      </c>
      <c r="I27" s="11"/>
    </row>
    <row r="28" spans="1:9" ht="18" customHeight="1" thickBot="1">
      <c r="A28" s="8"/>
      <c r="B28" s="44" t="s">
        <v>26</v>
      </c>
      <c r="C28" s="25"/>
      <c r="D28" s="25"/>
      <c r="E28" s="37">
        <f>SUM(E17:E27)</f>
        <v>0</v>
      </c>
      <c r="F28" s="37">
        <f>SUM(F17:F27)</f>
        <v>3262550</v>
      </c>
      <c r="G28" s="37">
        <f>SUM(G17:G27)</f>
        <v>3262550</v>
      </c>
      <c r="H28" s="37">
        <f>SUM(H17:H27)</f>
        <v>0</v>
      </c>
      <c r="I28" s="11"/>
    </row>
    <row r="29" spans="1:9" ht="21" customHeight="1" thickBot="1">
      <c r="A29" s="48"/>
      <c r="B29" s="52" t="s">
        <v>24</v>
      </c>
      <c r="C29" s="53"/>
      <c r="D29" s="54"/>
      <c r="E29" s="45">
        <f>SUM(E15+E28)</f>
        <v>0</v>
      </c>
      <c r="F29" s="46">
        <f>SUM(F15+F28)</f>
        <v>13734150</v>
      </c>
      <c r="G29" s="46">
        <f>SUM(G15+G28)</f>
        <v>13734150</v>
      </c>
      <c r="H29" s="47">
        <f t="shared" si="0"/>
        <v>0</v>
      </c>
      <c r="I29" s="11"/>
    </row>
    <row r="30" spans="1:6" ht="12.75">
      <c r="A30" s="3"/>
      <c r="B30" s="7"/>
      <c r="D30" s="11"/>
      <c r="F30" s="14"/>
    </row>
    <row r="31" spans="1:6" ht="12.75">
      <c r="A31" s="12"/>
      <c r="B31" s="7"/>
      <c r="D31" s="11"/>
      <c r="F31" s="14"/>
    </row>
    <row r="32" spans="1:8" ht="12.75">
      <c r="A32" s="12"/>
      <c r="E32" s="11"/>
      <c r="F32" s="3"/>
      <c r="G32" s="11"/>
      <c r="H32" s="3"/>
    </row>
    <row r="33" spans="1:8" ht="12.75">
      <c r="A33" s="3"/>
      <c r="E33" s="3"/>
      <c r="F33" s="3"/>
      <c r="G33" s="3"/>
      <c r="H33" s="3"/>
    </row>
    <row r="34" spans="1:8" ht="12.75">
      <c r="A34" s="3"/>
      <c r="E34" s="3"/>
      <c r="F34" s="3"/>
      <c r="G34" s="3"/>
      <c r="H34" s="3"/>
    </row>
    <row r="35" spans="1:8" ht="12.75">
      <c r="A35" s="12"/>
      <c r="E35" s="3"/>
      <c r="F35" s="3"/>
      <c r="G35" s="3"/>
      <c r="H35" s="3"/>
    </row>
    <row r="36" spans="1:8" ht="12.75">
      <c r="A36" s="3"/>
      <c r="E36" s="3"/>
      <c r="F36" s="3"/>
      <c r="G36" s="3"/>
      <c r="H36" s="3"/>
    </row>
    <row r="37" spans="1:9" ht="12.75">
      <c r="A37" s="3"/>
      <c r="C37" s="49"/>
      <c r="D37" s="49"/>
      <c r="E37" s="49"/>
      <c r="F37" s="49"/>
      <c r="G37" s="49"/>
      <c r="H37" s="49"/>
      <c r="I37"/>
    </row>
    <row r="38" ht="12.75">
      <c r="A38" s="15"/>
    </row>
  </sheetData>
  <mergeCells count="1">
    <mergeCell ref="B29:D29"/>
  </mergeCells>
  <printOptions/>
  <pageMargins left="0.75" right="0.75" top="0.82" bottom="0.54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Burzyńska</dc:creator>
  <cp:keywords/>
  <dc:description/>
  <cp:lastModifiedBy>UM Radom</cp:lastModifiedBy>
  <cp:lastPrinted>2014-06-16T07:05:51Z</cp:lastPrinted>
  <dcterms:created xsi:type="dcterms:W3CDTF">2004-10-15T11:32:46Z</dcterms:created>
  <dcterms:modified xsi:type="dcterms:W3CDTF">2014-06-16T07:05:55Z</dcterms:modified>
  <cp:category/>
  <cp:version/>
  <cp:contentType/>
  <cp:contentStatus/>
</cp:coreProperties>
</file>