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zał. 18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<sst xmlns="http://schemas.openxmlformats.org/spreadsheetml/2006/main" count="52" uniqueCount="35">
  <si>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Lp.</t>
  </si>
  <si>
    <t>Dz.     Rozdz.</t>
  </si>
  <si>
    <t>§§</t>
  </si>
  <si>
    <t>Wyszczególnienie</t>
  </si>
  <si>
    <t>I.</t>
  </si>
  <si>
    <t>GMINA</t>
  </si>
  <si>
    <t>OŚWIATA  I  WYCHOWANIE</t>
  </si>
  <si>
    <t>Szkoły podstawowe</t>
  </si>
  <si>
    <t>Dotacja podmiotowa z budżetu dla niepublicznej jednostki systemu oświaty</t>
  </si>
  <si>
    <t>Oddziały przedszkolne w szkołach podstawowych</t>
  </si>
  <si>
    <t>Przedszkola</t>
  </si>
  <si>
    <t>Gimnazja</t>
  </si>
  <si>
    <t>POWIAT</t>
  </si>
  <si>
    <t>Szkoły podstawowe specjalne</t>
  </si>
  <si>
    <t>Przedszkola specjalne</t>
  </si>
  <si>
    <t>Licea ogólnokształcące</t>
  </si>
  <si>
    <t>Licea profilowane</t>
  </si>
  <si>
    <t>Szkoły zawodowe</t>
  </si>
  <si>
    <t>Ośrodki rewalidacyjno-wychowawcze</t>
  </si>
  <si>
    <t>II</t>
  </si>
  <si>
    <t>DOTACJE PODMIOTOWE W 2007 ROKU</t>
  </si>
  <si>
    <t>Edukacyjna opieka wychowawcza</t>
  </si>
  <si>
    <t>Kultura i ochrona dziedzictwa narodowego</t>
  </si>
  <si>
    <t>Teatry dramatyczne i lalkowe</t>
  </si>
  <si>
    <t>Dotacja podmiotowa z budżetu dla samorządowej instytucji kultury</t>
  </si>
  <si>
    <t>Domy i ośrodki kultury, świetlice i kluby</t>
  </si>
  <si>
    <t>Biblioteki</t>
  </si>
  <si>
    <t>Kwota dotacji na 2007r</t>
  </si>
  <si>
    <t>Filharmonie, orkiestry, chóry i kapele</t>
  </si>
  <si>
    <t>RAZEM GMINA</t>
  </si>
  <si>
    <t>OGÓŁEM(I+II)</t>
  </si>
  <si>
    <t>RAZEM POWIAT</t>
  </si>
  <si>
    <t>w PLN</t>
  </si>
  <si>
    <t>Zał nr 18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</si>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</sst>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</cellXfs>
  <cellStyles count="7">
    <cellStyle name="Normal" xfId="0"/>
    <cellStyle name="16600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7"/>
  <sheetViews>
    <sheetView tabSelected="1" workbookViewId="0" topLeftCell="A30">
      <selection activeCell="D47" sqref="D47"/>
    </sheetView>
  </sheetViews>
  <sheetFormatPr defaultColWidth="9.00390625" defaultRowHeight="12.75"/>
  <cols>
    <col min="1" max="1" width="5.375" style="0" customWidth="1"/>
    <col min="2" max="2" width="9.625" style="0" customWidth="1"/>
    <col min="4" max="4" width="42.125" style="0" customWidth="1"/>
    <col min="5" max="5" width="12.125" style="0" customWidth="1"/>
  </cols>
  <sheetData>
    <row r="3" spans="2:5" ht="12.75">
      <c r="B3" s="1" t="s">
        <v>20</v>
      </c>
      <c r="E3" s="1" t="s">
        <v>33</v>
      </c>
    </row>
    <row r="5" ht="13.5" thickBot="1">
      <c r="E5" t="s">
        <v>32</v>
      </c>
    </row>
    <row r="6" spans="1:5" ht="39" thickBot="1">
      <c r="A6" s="2" t="s">
        <v>0</v>
      </c>
      <c r="B6" s="3" t="s">
        <v>1</v>
      </c>
      <c r="C6" s="2" t="s">
        <v>2</v>
      </c>
      <c r="D6" s="2" t="s">
        <v>3</v>
      </c>
      <c r="E6" s="3" t="s">
        <v>27</v>
      </c>
    </row>
    <row r="7" spans="1:5" ht="12.75">
      <c r="A7" s="15">
        <v>1</v>
      </c>
      <c r="B7" s="15">
        <v>2</v>
      </c>
      <c r="C7" s="15">
        <v>3</v>
      </c>
      <c r="D7" s="15">
        <v>4</v>
      </c>
      <c r="E7" s="15">
        <v>5</v>
      </c>
    </row>
    <row r="8" spans="1:5" ht="12.75">
      <c r="A8" s="16" t="s">
        <v>4</v>
      </c>
      <c r="B8" s="6"/>
      <c r="C8" s="6"/>
      <c r="D8" s="17" t="s">
        <v>5</v>
      </c>
      <c r="E8" s="6"/>
    </row>
    <row r="9" spans="1:5" ht="15">
      <c r="A9" s="6"/>
      <c r="B9" s="4">
        <v>801</v>
      </c>
      <c r="C9" s="4"/>
      <c r="D9" s="4" t="s">
        <v>6</v>
      </c>
      <c r="E9" s="5">
        <f>SUM(E10,E12,E14,E16,)</f>
        <v>1992300</v>
      </c>
    </row>
    <row r="10" spans="1:5" ht="12.75">
      <c r="A10" s="6"/>
      <c r="B10" s="6">
        <v>80101</v>
      </c>
      <c r="C10" s="6"/>
      <c r="D10" s="6" t="s">
        <v>7</v>
      </c>
      <c r="E10" s="9">
        <f>SUM(E11)</f>
        <v>744000</v>
      </c>
    </row>
    <row r="11" spans="1:5" ht="25.5">
      <c r="A11" s="6"/>
      <c r="B11" s="6"/>
      <c r="C11" s="6">
        <v>2540</v>
      </c>
      <c r="D11" s="8" t="s">
        <v>8</v>
      </c>
      <c r="E11" s="7">
        <v>744000</v>
      </c>
    </row>
    <row r="12" spans="1:5" ht="14.25" customHeight="1">
      <c r="A12" s="6"/>
      <c r="B12" s="6">
        <v>80103</v>
      </c>
      <c r="C12" s="6"/>
      <c r="D12" s="8" t="s">
        <v>9</v>
      </c>
      <c r="E12" s="7">
        <f>SUM(E13)</f>
        <v>63400</v>
      </c>
    </row>
    <row r="13" spans="1:5" ht="25.5">
      <c r="A13" s="6"/>
      <c r="B13" s="6"/>
      <c r="C13" s="6">
        <v>2540</v>
      </c>
      <c r="D13" s="8" t="s">
        <v>8</v>
      </c>
      <c r="E13" s="7">
        <v>63400</v>
      </c>
    </row>
    <row r="14" spans="1:5" ht="12.75">
      <c r="A14" s="6"/>
      <c r="B14" s="6">
        <v>80104</v>
      </c>
      <c r="C14" s="6"/>
      <c r="D14" s="6" t="s">
        <v>10</v>
      </c>
      <c r="E14" s="7">
        <f>SUM(E15)</f>
        <v>342700</v>
      </c>
    </row>
    <row r="15" spans="1:5" ht="25.5">
      <c r="A15" s="6"/>
      <c r="B15" s="6"/>
      <c r="C15" s="6">
        <v>2540</v>
      </c>
      <c r="D15" s="8" t="s">
        <v>8</v>
      </c>
      <c r="E15" s="7">
        <v>342700</v>
      </c>
    </row>
    <row r="16" spans="1:5" ht="12.75">
      <c r="A16" s="6"/>
      <c r="B16" s="6">
        <v>80110</v>
      </c>
      <c r="C16" s="6"/>
      <c r="D16" s="6" t="s">
        <v>11</v>
      </c>
      <c r="E16" s="7">
        <f>SUM(E17)</f>
        <v>842200</v>
      </c>
    </row>
    <row r="17" spans="1:5" ht="25.5">
      <c r="A17" s="6"/>
      <c r="B17" s="6"/>
      <c r="C17" s="6">
        <v>2540</v>
      </c>
      <c r="D17" s="8" t="s">
        <v>8</v>
      </c>
      <c r="E17" s="7">
        <v>842200</v>
      </c>
    </row>
    <row r="18" spans="1:5" s="1" customFormat="1" ht="30">
      <c r="A18" s="16"/>
      <c r="B18" s="16">
        <v>921</v>
      </c>
      <c r="C18" s="16"/>
      <c r="D18" s="10" t="s">
        <v>22</v>
      </c>
      <c r="E18" s="14">
        <f>SUM(E19,E21)</f>
        <v>2433130</v>
      </c>
    </row>
    <row r="19" spans="1:5" ht="12.75">
      <c r="A19" s="6"/>
      <c r="B19" s="6">
        <v>92108</v>
      </c>
      <c r="C19" s="6"/>
      <c r="D19" s="6" t="s">
        <v>28</v>
      </c>
      <c r="E19" s="7">
        <f>E20</f>
        <v>450000</v>
      </c>
    </row>
    <row r="20" spans="1:5" ht="25.5">
      <c r="A20" s="6"/>
      <c r="B20" s="6"/>
      <c r="C20" s="6">
        <v>2480</v>
      </c>
      <c r="D20" s="8" t="s">
        <v>24</v>
      </c>
      <c r="E20" s="7">
        <v>450000</v>
      </c>
    </row>
    <row r="21" spans="1:5" ht="12.75">
      <c r="A21" s="6"/>
      <c r="B21" s="6">
        <v>92109</v>
      </c>
      <c r="C21" s="6"/>
      <c r="D21" s="8" t="s">
        <v>25</v>
      </c>
      <c r="E21" s="7">
        <f>E22</f>
        <v>1983130</v>
      </c>
    </row>
    <row r="22" spans="1:5" ht="25.5">
      <c r="A22" s="6"/>
      <c r="B22" s="6"/>
      <c r="C22" s="6">
        <v>2480</v>
      </c>
      <c r="D22" s="8" t="s">
        <v>24</v>
      </c>
      <c r="E22" s="7">
        <v>1983130</v>
      </c>
    </row>
    <row r="23" spans="1:5" ht="12.75">
      <c r="A23" s="6"/>
      <c r="B23" s="6"/>
      <c r="C23" s="6"/>
      <c r="D23" s="18" t="s">
        <v>29</v>
      </c>
      <c r="E23" s="14">
        <f>SUM(E9,E18)</f>
        <v>4425430</v>
      </c>
    </row>
    <row r="24" spans="1:6" ht="12.75">
      <c r="A24" s="16" t="s">
        <v>19</v>
      </c>
      <c r="B24" s="6"/>
      <c r="C24" s="6"/>
      <c r="D24" s="17" t="s">
        <v>12</v>
      </c>
      <c r="E24" s="7"/>
      <c r="F24" t="s">
        <v>34</v>
      </c>
    </row>
    <row r="25" spans="1:5" ht="15">
      <c r="A25" s="16"/>
      <c r="B25" s="4">
        <v>801</v>
      </c>
      <c r="C25" s="4"/>
      <c r="D25" s="4" t="s">
        <v>6</v>
      </c>
      <c r="E25" s="14">
        <f>SUM(E26,E28,E30,E32,E34)</f>
        <v>7966400</v>
      </c>
    </row>
    <row r="26" spans="1:5" ht="12.75">
      <c r="A26" s="16"/>
      <c r="B26" s="6">
        <v>80102</v>
      </c>
      <c r="C26" s="6"/>
      <c r="D26" s="6" t="s">
        <v>13</v>
      </c>
      <c r="E26" s="7">
        <f>SUM(E27)</f>
        <v>595100</v>
      </c>
    </row>
    <row r="27" spans="1:5" ht="25.5">
      <c r="A27" s="16"/>
      <c r="B27" s="6"/>
      <c r="C27" s="6">
        <v>2540</v>
      </c>
      <c r="D27" s="8" t="s">
        <v>8</v>
      </c>
      <c r="E27" s="7">
        <v>595100</v>
      </c>
    </row>
    <row r="28" spans="1:5" ht="12.75">
      <c r="A28" s="16"/>
      <c r="B28" s="6">
        <v>80105</v>
      </c>
      <c r="C28" s="6"/>
      <c r="D28" s="6" t="s">
        <v>14</v>
      </c>
      <c r="E28" s="7">
        <f>SUM(E29)</f>
        <v>203000</v>
      </c>
    </row>
    <row r="29" spans="1:5" ht="25.5">
      <c r="A29" s="16"/>
      <c r="B29" s="6"/>
      <c r="C29" s="6">
        <v>2540</v>
      </c>
      <c r="D29" s="8" t="s">
        <v>8</v>
      </c>
      <c r="E29" s="7">
        <v>203000</v>
      </c>
    </row>
    <row r="30" spans="1:5" ht="12.75">
      <c r="A30" s="16"/>
      <c r="B30" s="6">
        <v>80120</v>
      </c>
      <c r="C30" s="6"/>
      <c r="D30" s="6" t="s">
        <v>15</v>
      </c>
      <c r="E30" s="7">
        <f>E31</f>
        <v>2783600</v>
      </c>
    </row>
    <row r="31" spans="1:5" ht="25.5">
      <c r="A31" s="16"/>
      <c r="B31" s="6"/>
      <c r="C31" s="6">
        <v>2540</v>
      </c>
      <c r="D31" s="8" t="s">
        <v>8</v>
      </c>
      <c r="E31" s="7">
        <v>2783600</v>
      </c>
    </row>
    <row r="32" spans="1:5" ht="12.75">
      <c r="A32" s="16"/>
      <c r="B32" s="6">
        <v>80123</v>
      </c>
      <c r="C32" s="6"/>
      <c r="D32" s="6" t="s">
        <v>16</v>
      </c>
      <c r="E32" s="7">
        <f>SUM(E33)</f>
        <v>73200</v>
      </c>
    </row>
    <row r="33" spans="1:5" ht="25.5">
      <c r="A33" s="16"/>
      <c r="B33" s="6"/>
      <c r="C33" s="6">
        <v>2540</v>
      </c>
      <c r="D33" s="8" t="s">
        <v>8</v>
      </c>
      <c r="E33" s="7">
        <v>73200</v>
      </c>
    </row>
    <row r="34" spans="1:5" ht="12.75">
      <c r="A34" s="16"/>
      <c r="B34" s="6">
        <v>80130</v>
      </c>
      <c r="C34" s="6"/>
      <c r="D34" s="6" t="s">
        <v>17</v>
      </c>
      <c r="E34" s="7">
        <f>SUM(E35)</f>
        <v>4311500</v>
      </c>
    </row>
    <row r="35" spans="1:5" ht="25.5">
      <c r="A35" s="16"/>
      <c r="B35" s="6"/>
      <c r="C35" s="6">
        <v>2540</v>
      </c>
      <c r="D35" s="8" t="s">
        <v>8</v>
      </c>
      <c r="E35" s="7">
        <v>4311500</v>
      </c>
    </row>
    <row r="36" spans="1:5" s="1" customFormat="1" ht="12.75">
      <c r="A36" s="16"/>
      <c r="B36" s="16">
        <v>854</v>
      </c>
      <c r="C36" s="16"/>
      <c r="D36" s="16" t="s">
        <v>21</v>
      </c>
      <c r="E36" s="16">
        <f>E37</f>
        <v>501300</v>
      </c>
    </row>
    <row r="37" spans="1:5" ht="12.75">
      <c r="A37" s="6"/>
      <c r="B37" s="6">
        <v>85419</v>
      </c>
      <c r="C37" s="6"/>
      <c r="D37" s="6" t="s">
        <v>18</v>
      </c>
      <c r="E37" s="6">
        <f>E38</f>
        <v>501300</v>
      </c>
    </row>
    <row r="38" spans="1:5" ht="25.5">
      <c r="A38" s="6"/>
      <c r="B38" s="6"/>
      <c r="C38" s="6">
        <v>2540</v>
      </c>
      <c r="D38" s="8" t="s">
        <v>8</v>
      </c>
      <c r="E38" s="6">
        <v>501300</v>
      </c>
    </row>
    <row r="39" spans="1:5" s="1" customFormat="1" ht="12.75">
      <c r="A39" s="16"/>
      <c r="B39" s="16">
        <v>921</v>
      </c>
      <c r="C39" s="16"/>
      <c r="D39" s="16" t="s">
        <v>22</v>
      </c>
      <c r="E39" s="14">
        <f>SUM(E40,E42,E44)</f>
        <v>6289800</v>
      </c>
    </row>
    <row r="40" spans="1:5" ht="12.75">
      <c r="A40" s="6"/>
      <c r="B40" s="6">
        <v>92106</v>
      </c>
      <c r="C40" s="6"/>
      <c r="D40" s="6" t="s">
        <v>23</v>
      </c>
      <c r="E40" s="7">
        <f>E41</f>
        <v>3065800</v>
      </c>
    </row>
    <row r="41" spans="1:5" ht="25.5">
      <c r="A41" s="6"/>
      <c r="B41" s="6"/>
      <c r="C41" s="6">
        <v>2480</v>
      </c>
      <c r="D41" s="8" t="s">
        <v>24</v>
      </c>
      <c r="E41" s="7">
        <v>3065800</v>
      </c>
    </row>
    <row r="42" spans="1:5" ht="12.75">
      <c r="A42" s="6"/>
      <c r="B42" s="6">
        <v>92109</v>
      </c>
      <c r="C42" s="6"/>
      <c r="D42" s="6" t="s">
        <v>25</v>
      </c>
      <c r="E42" s="7">
        <f>E43</f>
        <v>933000</v>
      </c>
    </row>
    <row r="43" spans="1:5" ht="25.5">
      <c r="A43" s="6"/>
      <c r="B43" s="6"/>
      <c r="C43" s="6">
        <v>2480</v>
      </c>
      <c r="D43" s="8" t="s">
        <v>24</v>
      </c>
      <c r="E43" s="7">
        <v>933000</v>
      </c>
    </row>
    <row r="44" spans="1:6" ht="12.75">
      <c r="A44" s="6"/>
      <c r="B44" s="6">
        <v>92116</v>
      </c>
      <c r="C44" s="6"/>
      <c r="D44" s="6" t="s">
        <v>26</v>
      </c>
      <c r="E44" s="7">
        <f>E45</f>
        <v>2291000</v>
      </c>
      <c r="F44" t="s">
        <v>34</v>
      </c>
    </row>
    <row r="45" spans="1:5" ht="26.25" thickBot="1">
      <c r="A45" s="11"/>
      <c r="B45" s="11"/>
      <c r="C45" s="11">
        <v>2480</v>
      </c>
      <c r="D45" s="12" t="s">
        <v>24</v>
      </c>
      <c r="E45" s="13">
        <v>2291000</v>
      </c>
    </row>
    <row r="46" spans="1:5" ht="13.5" thickBot="1">
      <c r="A46" s="19"/>
      <c r="B46" s="19"/>
      <c r="C46" s="19"/>
      <c r="D46" s="21" t="s">
        <v>31</v>
      </c>
      <c r="E46" s="20">
        <f>SUM(E25,E36,E39,)</f>
        <v>14757500</v>
      </c>
    </row>
    <row r="47" spans="1:5" ht="13.5" thickBot="1">
      <c r="A47" s="19"/>
      <c r="B47" s="19"/>
      <c r="C47" s="19"/>
      <c r="D47" s="21" t="s">
        <v>30</v>
      </c>
      <c r="E47" s="20">
        <f>SUM(E23,E46)</f>
        <v>19182930</v>
      </c>
    </row>
  </sheetData>
  <printOptions/>
  <pageMargins left="0.75" right="0.75" top="1" bottom="1" header="0.5" footer="0.5"/>
  <pageSetup firstPageNumber="212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2007-03-06T10:19:35Z</cp:lastPrinted>
  <dcterms:created xsi:type="dcterms:W3CDTF">2005-11-18T14:06:11Z</dcterms:created>
  <dcterms:modified xsi:type="dcterms:W3CDTF">2007-03-08T09:12:14Z</dcterms:modified>
  <cp:category/>
  <cp:version/>
  <cp:contentType/>
  <cp:contentStatus/>
</cp:coreProperties>
</file>