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zał. 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<sst xmlns="http://schemas.openxmlformats.org/spreadsheetml/2006/main" count="33" uniqueCount="27">
  <si>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Plan dochodów i wydatków zadań realizowanych na podstawie porozumień w 2007 roku</t>
  </si>
  <si>
    <t xml:space="preserve"> </t>
  </si>
  <si>
    <t>zał 9</t>
  </si>
  <si>
    <t>w PLN</t>
  </si>
  <si>
    <t>Dz. Rozdz    §</t>
  </si>
  <si>
    <t>Wyszczególnienie</t>
  </si>
  <si>
    <t>Przewidywane wykonanie dochodów 2006</t>
  </si>
  <si>
    <t>Przewidywane wykonanie wydatków 2006</t>
  </si>
  <si>
    <t>Plan dochodówna 2007 rok</t>
  </si>
  <si>
    <t>Plan wydatków na 2007 rok</t>
  </si>
  <si>
    <t>Dynamika 6:4</t>
  </si>
  <si>
    <t>GMINA</t>
  </si>
  <si>
    <t>Działalność usługowa</t>
  </si>
  <si>
    <t>Cmentarze</t>
  </si>
  <si>
    <t>Zakup usług pozostałych</t>
  </si>
  <si>
    <t>RAZEM GMINA</t>
  </si>
  <si>
    <t>POWIAT</t>
  </si>
  <si>
    <t>Szkolnictwo wyższe</t>
  </si>
  <si>
    <t>Pomoc materialna dla studentów</t>
  </si>
  <si>
    <t>Stypendia i zasiłki dla studentów</t>
  </si>
  <si>
    <t>Edukacyjna opieka wychowawcza</t>
  </si>
  <si>
    <t>Pomoc materialna dla uczniów</t>
  </si>
  <si>
    <t>Stypendia dla uczniów</t>
  </si>
  <si>
    <t>RAZEM POWIAT</t>
  </si>
  <si>
    <t>Ogółem (gmina +powiat)</t>
  </si>
  <si>
    <t>Dotacje celowe otrzymane z budżetu państwa na zadania bieżące realizowane przez gminę na podstawie porozumień z organami administracji rządowej</t>
  </si>
  <si>
    <t>Dotacja celowa przekazana jednostce samorządu terytorialnego przez inną jednostkę samorządu terytorialnego będącą instytucją wdrażającą na zadania bieżące realizowane na podstawie porozumień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</si>
</sst>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7109375" style="0" customWidth="1"/>
    <col min="2" max="2" width="22.8515625" style="0" customWidth="1"/>
    <col min="3" max="3" width="11.28125" style="0" customWidth="1"/>
    <col min="4" max="4" width="11.8515625" style="0" customWidth="1"/>
    <col min="5" max="5" width="10.8515625" style="0" customWidth="1"/>
    <col min="6" max="6" width="11.57421875" style="0" customWidth="1"/>
    <col min="7" max="7" width="10.57421875" style="0" customWidth="1"/>
  </cols>
  <sheetData>
    <row r="1" spans="1:2" ht="12.75">
      <c r="A1" s="1" t="s">
        <v>0</v>
      </c>
      <c r="B1" s="1"/>
    </row>
    <row r="2" ht="12.75">
      <c r="F2" t="s">
        <v>1</v>
      </c>
    </row>
    <row r="3" ht="12.75">
      <c r="E3" s="1" t="s">
        <v>2</v>
      </c>
    </row>
    <row r="4" ht="13.5" thickBot="1">
      <c r="G4" t="s">
        <v>3</v>
      </c>
    </row>
    <row r="5" spans="1:7" ht="64.5" thickBot="1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4" t="s">
        <v>9</v>
      </c>
      <c r="G5" s="5" t="s">
        <v>10</v>
      </c>
    </row>
    <row r="6" spans="1:7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2.75">
      <c r="A7" s="7"/>
      <c r="B7" s="7"/>
      <c r="C7" s="7"/>
      <c r="D7" s="8" t="s">
        <v>11</v>
      </c>
      <c r="E7" s="7"/>
      <c r="F7" s="7"/>
      <c r="G7" s="7"/>
    </row>
    <row r="8" spans="1:7" ht="12.75">
      <c r="A8" s="9">
        <v>710</v>
      </c>
      <c r="B8" s="9" t="s">
        <v>12</v>
      </c>
      <c r="C8" s="10">
        <f>C9</f>
        <v>15000</v>
      </c>
      <c r="D8" s="10">
        <f>D9</f>
        <v>15000</v>
      </c>
      <c r="E8" s="10">
        <f>E9</f>
        <v>15000</v>
      </c>
      <c r="F8" s="10">
        <f>F9</f>
        <v>15000</v>
      </c>
      <c r="G8" s="11">
        <f>F8/D8</f>
        <v>1</v>
      </c>
    </row>
    <row r="9" spans="1:7" ht="12.75">
      <c r="A9" s="12">
        <v>71035</v>
      </c>
      <c r="B9" s="12" t="s">
        <v>13</v>
      </c>
      <c r="C9" s="13">
        <f>C10</f>
        <v>15000</v>
      </c>
      <c r="D9" s="13">
        <f>D11</f>
        <v>15000</v>
      </c>
      <c r="E9" s="13">
        <f>E10</f>
        <v>15000</v>
      </c>
      <c r="F9" s="13">
        <f>F11</f>
        <v>15000</v>
      </c>
      <c r="G9" s="14">
        <f>F9/D9</f>
        <v>1</v>
      </c>
    </row>
    <row r="10" spans="1:7" ht="102">
      <c r="A10" s="12">
        <v>2020</v>
      </c>
      <c r="B10" s="15" t="s">
        <v>25</v>
      </c>
      <c r="C10" s="13">
        <v>15000</v>
      </c>
      <c r="D10" s="13"/>
      <c r="E10" s="13">
        <v>15000</v>
      </c>
      <c r="F10" s="13"/>
      <c r="G10" s="11"/>
    </row>
    <row r="11" spans="1:7" ht="12.75">
      <c r="A11" s="12">
        <v>4300</v>
      </c>
      <c r="B11" s="12" t="s">
        <v>14</v>
      </c>
      <c r="C11" s="13"/>
      <c r="D11" s="13">
        <v>15000</v>
      </c>
      <c r="E11" s="13"/>
      <c r="F11" s="13">
        <v>15000</v>
      </c>
      <c r="G11" s="14">
        <f>F11/D11</f>
        <v>1</v>
      </c>
    </row>
    <row r="12" spans="1:7" ht="12.75">
      <c r="A12" s="12"/>
      <c r="B12" s="16" t="s">
        <v>15</v>
      </c>
      <c r="C12" s="17">
        <f>SUM(C8)</f>
        <v>15000</v>
      </c>
      <c r="D12" s="17">
        <f>SUM(D8)</f>
        <v>15000</v>
      </c>
      <c r="E12" s="17">
        <f>SUM(E8)</f>
        <v>15000</v>
      </c>
      <c r="F12" s="17">
        <f>F8</f>
        <v>15000</v>
      </c>
      <c r="G12" s="11">
        <f>F12/D12</f>
        <v>1</v>
      </c>
    </row>
    <row r="13" spans="1:7" ht="12.75">
      <c r="A13" s="12"/>
      <c r="B13" s="12"/>
      <c r="C13" s="13"/>
      <c r="D13" s="18"/>
      <c r="E13" s="13"/>
      <c r="F13" s="13"/>
      <c r="G13" s="11"/>
    </row>
    <row r="14" spans="1:7" ht="12.75">
      <c r="A14" s="12"/>
      <c r="B14" s="12"/>
      <c r="C14" s="13"/>
      <c r="D14" s="17" t="s">
        <v>16</v>
      </c>
      <c r="E14" s="13"/>
      <c r="F14" s="13"/>
      <c r="G14" s="11"/>
    </row>
    <row r="15" spans="1:7" ht="12.75">
      <c r="A15" s="16">
        <v>803</v>
      </c>
      <c r="B15" s="19" t="s">
        <v>17</v>
      </c>
      <c r="C15" s="17">
        <f>SUM(C16)</f>
        <v>195000</v>
      </c>
      <c r="D15" s="17">
        <f>SUM(D16)</f>
        <v>195000</v>
      </c>
      <c r="E15" s="17">
        <f>E16</f>
        <v>61600</v>
      </c>
      <c r="F15" s="17">
        <f>F16</f>
        <v>61600</v>
      </c>
      <c r="G15" s="11">
        <f aca="true" t="shared" si="0" ref="G15:G27">F15/D15</f>
        <v>0.3158974358974359</v>
      </c>
    </row>
    <row r="16" spans="1:7" ht="25.5">
      <c r="A16" s="12">
        <v>80309</v>
      </c>
      <c r="B16" s="15" t="s">
        <v>18</v>
      </c>
      <c r="C16" s="13">
        <f>SUM(C17:C18)</f>
        <v>195000</v>
      </c>
      <c r="D16" s="13">
        <f>SUM(D19:D20)</f>
        <v>195000</v>
      </c>
      <c r="E16" s="13">
        <f>SUM(E17:E18)</f>
        <v>61600</v>
      </c>
      <c r="F16" s="13">
        <f>SUM(F19:F20)</f>
        <v>61600</v>
      </c>
      <c r="G16" s="14">
        <f t="shared" si="0"/>
        <v>0.3158974358974359</v>
      </c>
    </row>
    <row r="17" spans="1:7" ht="114.75">
      <c r="A17" s="12">
        <v>2888</v>
      </c>
      <c r="B17" s="15" t="s">
        <v>26</v>
      </c>
      <c r="C17" s="13">
        <v>146250</v>
      </c>
      <c r="D17" s="13"/>
      <c r="E17" s="13">
        <v>46200</v>
      </c>
      <c r="F17" s="13"/>
      <c r="G17" s="11"/>
    </row>
    <row r="18" spans="1:7" ht="114.75">
      <c r="A18" s="12">
        <v>2889</v>
      </c>
      <c r="B18" s="15" t="s">
        <v>26</v>
      </c>
      <c r="C18" s="13">
        <v>48750</v>
      </c>
      <c r="D18" s="13"/>
      <c r="E18" s="13">
        <v>15400</v>
      </c>
      <c r="F18" s="13"/>
      <c r="G18" s="11"/>
    </row>
    <row r="19" spans="1:7" ht="25.5">
      <c r="A19" s="12">
        <v>3218</v>
      </c>
      <c r="B19" s="15" t="s">
        <v>19</v>
      </c>
      <c r="C19" s="13"/>
      <c r="D19" s="13">
        <v>146250</v>
      </c>
      <c r="E19" s="13" t="s">
        <v>1</v>
      </c>
      <c r="F19" s="13">
        <v>46200</v>
      </c>
      <c r="G19" s="20">
        <f t="shared" si="0"/>
        <v>0.3158974358974359</v>
      </c>
    </row>
    <row r="20" spans="1:7" ht="25.5">
      <c r="A20" s="12">
        <v>3219</v>
      </c>
      <c r="B20" s="15" t="s">
        <v>19</v>
      </c>
      <c r="C20" s="13"/>
      <c r="D20" s="13">
        <v>48750</v>
      </c>
      <c r="E20" s="13"/>
      <c r="F20" s="13">
        <v>15400</v>
      </c>
      <c r="G20" s="20">
        <f t="shared" si="0"/>
        <v>0.3158974358974359</v>
      </c>
    </row>
    <row r="21" spans="1:7" ht="25.5">
      <c r="A21" s="16">
        <v>854</v>
      </c>
      <c r="B21" s="19" t="s">
        <v>20</v>
      </c>
      <c r="C21" s="17">
        <f>SUM(C22)</f>
        <v>2260500</v>
      </c>
      <c r="D21" s="17">
        <f>D22</f>
        <v>2260500</v>
      </c>
      <c r="E21" s="17">
        <f>E22</f>
        <v>1500000</v>
      </c>
      <c r="F21" s="17">
        <f>F22</f>
        <v>1500000</v>
      </c>
      <c r="G21" s="21">
        <f t="shared" si="0"/>
        <v>0.6635700066357001</v>
      </c>
    </row>
    <row r="22" spans="1:7" ht="25.5">
      <c r="A22" s="12">
        <v>85415</v>
      </c>
      <c r="B22" s="15" t="s">
        <v>21</v>
      </c>
      <c r="C22" s="13">
        <f>SUM(C23:C24)</f>
        <v>2260500</v>
      </c>
      <c r="D22" s="13">
        <f>SUM(D25:D26)</f>
        <v>2260500</v>
      </c>
      <c r="E22" s="13">
        <f>SUM(E23:E24)</f>
        <v>1500000</v>
      </c>
      <c r="F22" s="13">
        <f>SUM(F25:F26)</f>
        <v>1500000</v>
      </c>
      <c r="G22" s="20">
        <f t="shared" si="0"/>
        <v>0.6635700066357001</v>
      </c>
    </row>
    <row r="23" spans="1:7" ht="114.75">
      <c r="A23" s="12">
        <v>2888</v>
      </c>
      <c r="B23" s="15" t="s">
        <v>26</v>
      </c>
      <c r="C23" s="13">
        <v>1538270</v>
      </c>
      <c r="D23" s="13"/>
      <c r="E23" s="13">
        <v>1017600</v>
      </c>
      <c r="F23" s="13"/>
      <c r="G23" s="21"/>
    </row>
    <row r="24" spans="1:7" ht="114.75">
      <c r="A24" s="12">
        <v>2889</v>
      </c>
      <c r="B24" s="15" t="s">
        <v>26</v>
      </c>
      <c r="C24" s="13">
        <v>722230</v>
      </c>
      <c r="D24" s="13"/>
      <c r="E24" s="13">
        <v>482400</v>
      </c>
      <c r="F24" s="13"/>
      <c r="G24" s="11"/>
    </row>
    <row r="25" spans="1:7" ht="12.75">
      <c r="A25" s="12">
        <v>3248</v>
      </c>
      <c r="B25" s="15" t="s">
        <v>22</v>
      </c>
      <c r="C25" s="13"/>
      <c r="D25" s="13">
        <v>1538270</v>
      </c>
      <c r="E25" s="13"/>
      <c r="F25" s="13">
        <v>1017600</v>
      </c>
      <c r="G25" s="14">
        <f t="shared" si="0"/>
        <v>0.6615223595337619</v>
      </c>
    </row>
    <row r="26" spans="1:7" ht="12.75">
      <c r="A26" s="12">
        <v>3249</v>
      </c>
      <c r="B26" s="15" t="s">
        <v>22</v>
      </c>
      <c r="C26" s="13"/>
      <c r="D26" s="13">
        <v>722230</v>
      </c>
      <c r="E26" s="13"/>
      <c r="F26" s="13">
        <v>482400</v>
      </c>
      <c r="G26" s="14">
        <f t="shared" si="0"/>
        <v>0.6679312684324938</v>
      </c>
    </row>
    <row r="27" spans="1:7" ht="12.75">
      <c r="A27" s="12"/>
      <c r="B27" s="15" t="s">
        <v>23</v>
      </c>
      <c r="C27" s="13">
        <f>SUM(C15,C21)</f>
        <v>2455500</v>
      </c>
      <c r="D27" s="13">
        <f>SUM(D15,D21)</f>
        <v>2455500</v>
      </c>
      <c r="E27" s="13">
        <f>SUM(E15,E21)</f>
        <v>1561600</v>
      </c>
      <c r="F27" s="13">
        <f>SUM(F15,F21)</f>
        <v>1561600</v>
      </c>
      <c r="G27" s="14">
        <f t="shared" si="0"/>
        <v>0.6359600895947872</v>
      </c>
    </row>
    <row r="28" spans="1:7" ht="13.5" thickBot="1">
      <c r="A28" s="22"/>
      <c r="B28" s="22" t="s">
        <v>24</v>
      </c>
      <c r="C28" s="23">
        <f>SUM(C12,C27)</f>
        <v>2470500</v>
      </c>
      <c r="D28" s="23">
        <f>SUM(D12,D27)</f>
        <v>2470500</v>
      </c>
      <c r="E28" s="23">
        <f>SUM(E12,E27)</f>
        <v>1576600</v>
      </c>
      <c r="F28" s="23">
        <f>SUM(F12,F27)</f>
        <v>1576600</v>
      </c>
      <c r="G28" s="24">
        <f>F28/D28</f>
        <v>0.6381704108480065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2007-03-06T08:16:54Z</dcterms:created>
  <dcterms:modified xsi:type="dcterms:W3CDTF">2007-03-08T08:33:29Z</dcterms:modified>
  <cp:category/>
  <cp:version/>
  <cp:contentType/>
  <cp:contentStatus/>
</cp:coreProperties>
</file>