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plan pierw.po korekcie sald2008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<sst xmlns="http://schemas.openxmlformats.org/spreadsheetml/2006/main" count="43" uniqueCount="41">
  <si>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</si>
  <si>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</si>
  <si>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</si>
  <si>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</si>
  <si>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</si>
  <si>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</si>
  <si>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</si>
  <si>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</si>
  <si>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</si>
  <si>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</si>
  <si>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</si>
  <si>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</si>
  <si>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a/ zadania własne gminy</t>
  </si>
  <si>
    <t>Szkoły podstawowe</t>
  </si>
  <si>
    <t>Przedszkola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</si>
  <si>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</si>
  <si>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</si>
  <si>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</si>
  <si>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</si>
  <si>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</si>
  <si>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</si>
  <si>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Świetlice szkolne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</si>
  <si>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</si>
  <si>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</si>
  <si>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</si>
  <si>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</si>
  <si>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</si>
  <si>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</si>
  <si>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</si>
  <si>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</si>
  <si>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Dochody własne</t>
  </si>
  <si>
    <t xml:space="preserve"> </t>
  </si>
  <si>
    <t>Stan środków pieniężnych na 01.01.2008r.</t>
  </si>
  <si>
    <t>Stan środków pieniężnych na 31.12.2008r.</t>
  </si>
  <si>
    <t xml:space="preserve"> Plan przychodów i wydatków rachunku dochodów własnych na 2008 rok </t>
  </si>
  <si>
    <t>Ogółem wydatki             w 2008r</t>
  </si>
  <si>
    <t>Ogółem przychody            w 2008r.</t>
  </si>
  <si>
    <t>Ośrodki szkolenia, dokształcania i doskonalenia kadr</t>
  </si>
  <si>
    <t>Miejski Ośrodek Pomocy Społecznej</t>
  </si>
  <si>
    <t>Komenda Miejska Państwowej Straży Pożarnej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</si>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</sst>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i/>
      <u val="single"/>
      <sz val="11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7" fillId="0" borderId="6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1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6" fillId="0" borderId="5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4.125" style="9" customWidth="1"/>
    <col min="2" max="2" width="50.25390625" style="6" customWidth="1"/>
    <col min="3" max="3" width="6.375" style="9" customWidth="1"/>
    <col min="4" max="4" width="8.875" style="9" customWidth="1"/>
    <col min="5" max="5" width="16.375" style="40" customWidth="1"/>
    <col min="6" max="6" width="17.125" style="40" customWidth="1"/>
    <col min="7" max="7" width="18.125" style="40" customWidth="1"/>
    <col min="8" max="8" width="17.375" style="40" customWidth="1"/>
    <col min="9" max="9" width="9.125" style="6" customWidth="1"/>
    <col min="10" max="10" width="10.125" style="6" customWidth="1"/>
    <col min="11" max="16384" width="9.125" style="6" customWidth="1"/>
  </cols>
  <sheetData>
    <row r="1" spans="1:7" ht="18.75">
      <c r="A1" s="5" t="s">
        <v>34</v>
      </c>
      <c r="B1" s="23"/>
      <c r="C1" s="23"/>
      <c r="D1" s="5"/>
      <c r="E1" s="38"/>
      <c r="F1" s="39"/>
      <c r="G1" s="39"/>
    </row>
    <row r="2" ht="16.5" thickBot="1">
      <c r="H2" s="63" t="s">
        <v>40</v>
      </c>
    </row>
    <row r="3" spans="1:8" s="37" customFormat="1" ht="43.5" customHeight="1" thickBot="1" thickTop="1">
      <c r="A3" s="1" t="s">
        <v>0</v>
      </c>
      <c r="B3" s="2" t="s">
        <v>1</v>
      </c>
      <c r="C3" s="2" t="s">
        <v>2</v>
      </c>
      <c r="D3" s="2" t="s">
        <v>3</v>
      </c>
      <c r="E3" s="3" t="s">
        <v>32</v>
      </c>
      <c r="F3" s="3" t="s">
        <v>36</v>
      </c>
      <c r="G3" s="3" t="s">
        <v>35</v>
      </c>
      <c r="H3" s="4" t="s">
        <v>33</v>
      </c>
    </row>
    <row r="4" spans="1:8" s="9" customFormat="1" ht="20.25" customHeight="1" thickBot="1" thickTop="1">
      <c r="A4" s="7" t="s">
        <v>4</v>
      </c>
      <c r="B4" s="8" t="s">
        <v>5</v>
      </c>
      <c r="C4" s="8" t="s">
        <v>6</v>
      </c>
      <c r="D4" s="8" t="s">
        <v>7</v>
      </c>
      <c r="E4" s="41" t="s">
        <v>8</v>
      </c>
      <c r="F4" s="41" t="s">
        <v>9</v>
      </c>
      <c r="G4" s="41" t="s">
        <v>10</v>
      </c>
      <c r="H4" s="42" t="s">
        <v>11</v>
      </c>
    </row>
    <row r="5" spans="1:8" ht="15.75" thickTop="1">
      <c r="A5" s="22"/>
      <c r="B5" s="16" t="s">
        <v>30</v>
      </c>
      <c r="C5" s="24"/>
      <c r="D5" s="24"/>
      <c r="E5" s="43"/>
      <c r="F5" s="43"/>
      <c r="G5" s="43"/>
      <c r="H5" s="44"/>
    </row>
    <row r="6" spans="1:8" ht="15">
      <c r="A6" s="21" t="s">
        <v>4</v>
      </c>
      <c r="B6" s="17" t="s">
        <v>12</v>
      </c>
      <c r="C6" s="25"/>
      <c r="D6" s="25"/>
      <c r="E6" s="45"/>
      <c r="F6" s="45"/>
      <c r="G6" s="45"/>
      <c r="H6" s="46"/>
    </row>
    <row r="7" spans="1:10" s="32" customFormat="1" ht="15">
      <c r="A7" s="29"/>
      <c r="B7" s="30" t="s">
        <v>13</v>
      </c>
      <c r="C7" s="28">
        <v>801</v>
      </c>
      <c r="D7" s="28">
        <v>80101</v>
      </c>
      <c r="E7" s="47">
        <v>343908</v>
      </c>
      <c r="F7" s="47">
        <v>2676836</v>
      </c>
      <c r="G7" s="47">
        <v>2717950</v>
      </c>
      <c r="H7" s="48">
        <f>SUM(E7+F7-G7)</f>
        <v>302794</v>
      </c>
      <c r="I7" s="31"/>
      <c r="J7" s="31"/>
    </row>
    <row r="8" spans="1:10" ht="15">
      <c r="A8" s="10"/>
      <c r="B8" s="11" t="s">
        <v>14</v>
      </c>
      <c r="C8" s="14">
        <v>801</v>
      </c>
      <c r="D8" s="14">
        <v>80104</v>
      </c>
      <c r="E8" s="45">
        <v>216339</v>
      </c>
      <c r="F8" s="45">
        <v>3065060</v>
      </c>
      <c r="G8" s="45">
        <v>3079875</v>
      </c>
      <c r="H8" s="46">
        <f>SUM(E8+F8-G8)</f>
        <v>201524</v>
      </c>
      <c r="I8" s="27"/>
      <c r="J8" s="27"/>
    </row>
    <row r="9" spans="1:10" s="32" customFormat="1" ht="15">
      <c r="A9" s="29"/>
      <c r="B9" s="30" t="s">
        <v>15</v>
      </c>
      <c r="C9" s="28">
        <v>801</v>
      </c>
      <c r="D9" s="28">
        <v>80110</v>
      </c>
      <c r="E9" s="47">
        <v>257081</v>
      </c>
      <c r="F9" s="47">
        <v>929958</v>
      </c>
      <c r="G9" s="47">
        <v>960588</v>
      </c>
      <c r="H9" s="48">
        <f aca="true" t="shared" si="0" ref="H9:H28">SUM(E9+F9-G9)</f>
        <v>226451</v>
      </c>
      <c r="I9" s="31"/>
      <c r="J9" s="31"/>
    </row>
    <row r="10" spans="1:10" ht="18" customHeight="1">
      <c r="A10" s="10"/>
      <c r="B10" s="61" t="s">
        <v>37</v>
      </c>
      <c r="C10" s="15">
        <v>801</v>
      </c>
      <c r="D10" s="15">
        <v>80142</v>
      </c>
      <c r="E10" s="49">
        <v>6202</v>
      </c>
      <c r="F10" s="45">
        <v>6000</v>
      </c>
      <c r="G10" s="45">
        <v>6000</v>
      </c>
      <c r="H10" s="46">
        <f t="shared" si="0"/>
        <v>6202</v>
      </c>
      <c r="I10" s="27"/>
      <c r="J10" s="27"/>
    </row>
    <row r="11" spans="1:10" ht="18" customHeight="1">
      <c r="A11" s="10"/>
      <c r="B11" s="61" t="s">
        <v>38</v>
      </c>
      <c r="C11" s="15">
        <v>852</v>
      </c>
      <c r="D11" s="15">
        <v>85214</v>
      </c>
      <c r="E11" s="49">
        <v>7541</v>
      </c>
      <c r="F11" s="45">
        <v>100</v>
      </c>
      <c r="G11" s="45">
        <v>7641</v>
      </c>
      <c r="H11" s="46">
        <f t="shared" si="0"/>
        <v>0</v>
      </c>
      <c r="I11" s="27"/>
      <c r="J11" s="27"/>
    </row>
    <row r="12" spans="1:10" ht="18" customHeight="1">
      <c r="A12" s="10"/>
      <c r="B12" s="61"/>
      <c r="C12" s="15">
        <v>852</v>
      </c>
      <c r="D12" s="15">
        <v>85219</v>
      </c>
      <c r="E12" s="49">
        <v>560</v>
      </c>
      <c r="F12" s="45">
        <v>0</v>
      </c>
      <c r="G12" s="45">
        <v>560</v>
      </c>
      <c r="H12" s="46">
        <f t="shared" si="0"/>
        <v>0</v>
      </c>
      <c r="I12" s="27"/>
      <c r="J12" s="27"/>
    </row>
    <row r="13" spans="1:10" ht="15">
      <c r="A13" s="10"/>
      <c r="B13" s="13" t="s">
        <v>27</v>
      </c>
      <c r="C13" s="14"/>
      <c r="D13" s="14"/>
      <c r="E13" s="50">
        <f>SUM(E7:E12)</f>
        <v>831631</v>
      </c>
      <c r="F13" s="50">
        <f>SUM(F7:F12)</f>
        <v>6677954</v>
      </c>
      <c r="G13" s="50">
        <f>SUM(G7:G12)</f>
        <v>6772614</v>
      </c>
      <c r="H13" s="51">
        <f t="shared" si="0"/>
        <v>736971</v>
      </c>
      <c r="I13" s="27"/>
      <c r="J13" s="27"/>
    </row>
    <row r="14" spans="1:8" ht="15">
      <c r="A14" s="10" t="s">
        <v>5</v>
      </c>
      <c r="B14" s="17" t="s">
        <v>16</v>
      </c>
      <c r="C14" s="14"/>
      <c r="D14" s="14"/>
      <c r="E14" s="45"/>
      <c r="F14" s="45"/>
      <c r="G14" s="45"/>
      <c r="H14" s="46" t="s">
        <v>31</v>
      </c>
    </row>
    <row r="15" spans="1:8" ht="15">
      <c r="A15" s="10"/>
      <c r="B15" s="64" t="s">
        <v>39</v>
      </c>
      <c r="C15" s="14">
        <v>754</v>
      </c>
      <c r="D15" s="14">
        <v>75411</v>
      </c>
      <c r="E15" s="45">
        <v>0</v>
      </c>
      <c r="F15" s="45">
        <v>500</v>
      </c>
      <c r="G15" s="45">
        <v>500</v>
      </c>
      <c r="H15" s="46">
        <v>0</v>
      </c>
    </row>
    <row r="16" spans="1:10" ht="15">
      <c r="A16" s="10"/>
      <c r="B16" s="11" t="s">
        <v>17</v>
      </c>
      <c r="C16" s="14">
        <v>801</v>
      </c>
      <c r="D16" s="14">
        <v>80102</v>
      </c>
      <c r="E16" s="45">
        <v>8590</v>
      </c>
      <c r="F16" s="45">
        <v>43500</v>
      </c>
      <c r="G16" s="45">
        <v>47000</v>
      </c>
      <c r="H16" s="46">
        <f t="shared" si="0"/>
        <v>5090</v>
      </c>
      <c r="I16" s="27"/>
      <c r="J16" s="27"/>
    </row>
    <row r="17" spans="1:10" ht="15">
      <c r="A17" s="10"/>
      <c r="B17" s="11" t="s">
        <v>18</v>
      </c>
      <c r="C17" s="14">
        <v>801</v>
      </c>
      <c r="D17" s="14">
        <v>80120</v>
      </c>
      <c r="E17" s="45">
        <v>133026</v>
      </c>
      <c r="F17" s="45">
        <v>141050</v>
      </c>
      <c r="G17" s="45">
        <v>164958</v>
      </c>
      <c r="H17" s="46">
        <f t="shared" si="0"/>
        <v>109118</v>
      </c>
      <c r="I17" s="27"/>
      <c r="J17" s="27"/>
    </row>
    <row r="18" spans="1:10" ht="15">
      <c r="A18" s="10"/>
      <c r="B18" s="11" t="s">
        <v>19</v>
      </c>
      <c r="C18" s="14">
        <v>801</v>
      </c>
      <c r="D18" s="14">
        <v>80130</v>
      </c>
      <c r="E18" s="45">
        <v>465268</v>
      </c>
      <c r="F18" s="45">
        <v>669512</v>
      </c>
      <c r="G18" s="45">
        <v>725609</v>
      </c>
      <c r="H18" s="46">
        <f t="shared" si="0"/>
        <v>409171</v>
      </c>
      <c r="I18" s="27"/>
      <c r="J18" s="27"/>
    </row>
    <row r="19" spans="1:10" ht="15">
      <c r="A19" s="10"/>
      <c r="B19" s="11" t="s">
        <v>20</v>
      </c>
      <c r="C19" s="14">
        <v>801</v>
      </c>
      <c r="D19" s="14">
        <v>80132</v>
      </c>
      <c r="E19" s="45">
        <v>31920</v>
      </c>
      <c r="F19" s="45">
        <v>41800</v>
      </c>
      <c r="G19" s="45">
        <v>47500</v>
      </c>
      <c r="H19" s="46">
        <f t="shared" si="0"/>
        <v>26220</v>
      </c>
      <c r="I19" s="27"/>
      <c r="J19" s="27"/>
    </row>
    <row r="20" spans="1:10" s="37" customFormat="1" ht="29.25" customHeight="1">
      <c r="A20" s="34"/>
      <c r="B20" s="62" t="s">
        <v>29</v>
      </c>
      <c r="C20" s="35">
        <v>801</v>
      </c>
      <c r="D20" s="35">
        <v>80140</v>
      </c>
      <c r="E20" s="52">
        <v>115290</v>
      </c>
      <c r="F20" s="52">
        <v>166996</v>
      </c>
      <c r="G20" s="53">
        <v>183094</v>
      </c>
      <c r="H20" s="54">
        <f t="shared" si="0"/>
        <v>99192</v>
      </c>
      <c r="I20" s="36"/>
      <c r="J20" s="36"/>
    </row>
    <row r="21" spans="1:10" ht="15">
      <c r="A21" s="10"/>
      <c r="B21" s="11" t="s">
        <v>21</v>
      </c>
      <c r="C21" s="14">
        <v>854</v>
      </c>
      <c r="D21" s="14">
        <v>85401</v>
      </c>
      <c r="E21" s="45">
        <v>9721</v>
      </c>
      <c r="F21" s="45">
        <v>89000</v>
      </c>
      <c r="G21" s="45">
        <v>89400</v>
      </c>
      <c r="H21" s="46">
        <f t="shared" si="0"/>
        <v>9321</v>
      </c>
      <c r="I21" s="27"/>
      <c r="J21" s="27"/>
    </row>
    <row r="22" spans="1:10" ht="16.5" customHeight="1">
      <c r="A22" s="10"/>
      <c r="B22" s="12" t="s">
        <v>22</v>
      </c>
      <c r="C22" s="15">
        <v>854</v>
      </c>
      <c r="D22" s="14">
        <v>85403</v>
      </c>
      <c r="E22" s="45">
        <v>34258</v>
      </c>
      <c r="F22" s="45">
        <v>45000</v>
      </c>
      <c r="G22" s="45">
        <v>43000</v>
      </c>
      <c r="H22" s="46">
        <f t="shared" si="0"/>
        <v>36258</v>
      </c>
      <c r="I22" s="27"/>
      <c r="J22" s="27"/>
    </row>
    <row r="23" spans="1:10" ht="15">
      <c r="A23" s="10"/>
      <c r="B23" s="11" t="s">
        <v>23</v>
      </c>
      <c r="C23" s="14">
        <v>854</v>
      </c>
      <c r="D23" s="14">
        <v>85407</v>
      </c>
      <c r="E23" s="45">
        <v>44404</v>
      </c>
      <c r="F23" s="45">
        <v>328000</v>
      </c>
      <c r="G23" s="45">
        <v>352000</v>
      </c>
      <c r="H23" s="46">
        <f t="shared" si="0"/>
        <v>20404</v>
      </c>
      <c r="I23" s="27"/>
      <c r="J23" s="27"/>
    </row>
    <row r="24" spans="1:10" ht="15">
      <c r="A24" s="10"/>
      <c r="B24" s="11" t="s">
        <v>24</v>
      </c>
      <c r="C24" s="14">
        <v>854</v>
      </c>
      <c r="D24" s="14">
        <v>85410</v>
      </c>
      <c r="E24" s="45">
        <v>192609</v>
      </c>
      <c r="F24" s="45">
        <v>677510</v>
      </c>
      <c r="G24" s="45">
        <v>732980</v>
      </c>
      <c r="H24" s="46">
        <f t="shared" si="0"/>
        <v>137139</v>
      </c>
      <c r="I24" s="27"/>
      <c r="J24" s="27"/>
    </row>
    <row r="25" spans="1:10" ht="15">
      <c r="A25" s="10"/>
      <c r="B25" s="11" t="s">
        <v>25</v>
      </c>
      <c r="C25" s="14">
        <v>854</v>
      </c>
      <c r="D25" s="14">
        <v>85417</v>
      </c>
      <c r="E25" s="45">
        <v>360879</v>
      </c>
      <c r="F25" s="45">
        <v>365235</v>
      </c>
      <c r="G25" s="45">
        <v>498350</v>
      </c>
      <c r="H25" s="46">
        <f t="shared" si="0"/>
        <v>227764</v>
      </c>
      <c r="I25" s="27"/>
      <c r="J25" s="27"/>
    </row>
    <row r="26" spans="1:10" ht="15">
      <c r="A26" s="10"/>
      <c r="B26" s="18" t="s">
        <v>28</v>
      </c>
      <c r="C26" s="25"/>
      <c r="D26" s="25"/>
      <c r="E26" s="50">
        <f>SUM(E15:E25)</f>
        <v>1395965</v>
      </c>
      <c r="F26" s="50">
        <f>SUM(F15:F25)</f>
        <v>2568103</v>
      </c>
      <c r="G26" s="50">
        <f>SUM(G15:G25)</f>
        <v>2884391</v>
      </c>
      <c r="H26" s="50">
        <f>SUM(H15:H25)</f>
        <v>1079677</v>
      </c>
      <c r="I26" s="27"/>
      <c r="J26" s="27"/>
    </row>
    <row r="27" spans="1:8" ht="15.75" thickBot="1">
      <c r="A27" s="20"/>
      <c r="B27" s="19"/>
      <c r="C27" s="26"/>
      <c r="D27" s="26"/>
      <c r="E27" s="55"/>
      <c r="F27" s="55"/>
      <c r="G27" s="55"/>
      <c r="H27" s="56"/>
    </row>
    <row r="28" spans="1:10" ht="15.75" thickBot="1" thickTop="1">
      <c r="A28" s="7"/>
      <c r="B28" s="65" t="s">
        <v>26</v>
      </c>
      <c r="C28" s="66"/>
      <c r="D28" s="67"/>
      <c r="E28" s="57">
        <f>SUM(E13+E26)</f>
        <v>2227596</v>
      </c>
      <c r="F28" s="57">
        <f>SUM(F13+F26)</f>
        <v>9246057</v>
      </c>
      <c r="G28" s="57">
        <f>SUM(G13+G26)</f>
        <v>9657005</v>
      </c>
      <c r="H28" s="58">
        <f t="shared" si="0"/>
        <v>1816648</v>
      </c>
      <c r="I28" s="27"/>
      <c r="J28" s="27"/>
    </row>
    <row r="29" ht="13.5" thickTop="1"/>
    <row r="30" spans="1:6" ht="12.75">
      <c r="A30" s="6"/>
      <c r="B30" s="9"/>
      <c r="D30" s="27"/>
      <c r="F30" s="59"/>
    </row>
    <row r="31" spans="1:6" ht="12.75">
      <c r="A31" s="6"/>
      <c r="B31" s="9"/>
      <c r="D31" s="27"/>
      <c r="F31" s="59"/>
    </row>
    <row r="32" spans="2:7" ht="12.75">
      <c r="B32" s="33"/>
      <c r="E32" s="59"/>
      <c r="G32" s="59"/>
    </row>
    <row r="35" ht="12.75">
      <c r="B35" s="33"/>
    </row>
    <row r="38" spans="2:8" ht="12.75">
      <c r="B38" s="6"/>
      <c r="E38" s="60"/>
      <c r="F38" s="60"/>
      <c r="G38" s="60"/>
      <c r="H38" s="60"/>
    </row>
    <row r="39" spans="5:8" ht="12.75">
      <c r="E39" s="60"/>
      <c r="F39" s="60"/>
      <c r="G39" s="60"/>
      <c r="H39" s="60"/>
    </row>
  </sheetData>
  <mergeCells count="1">
    <mergeCell ref="B28:D28"/>
  </mergeCells>
  <printOptions/>
  <pageMargins left="0.25" right="0.35" top="0.5" bottom="0.42" header="0.5" footer="0.5"/>
  <pageSetup firstPageNumber="15" useFirstPageNumber="1" horizontalDpi="600" verticalDpi="600" orientation="landscape" paperSize="9" r:id="rId1"/>
  <headerFooter alignWithMargins="0">
    <oddFooter>&amp;CStrona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user</cp:lastModifiedBy>
  <cp:lastPrinted>2008-04-07T09:32:44Z</cp:lastPrinted>
  <dcterms:created xsi:type="dcterms:W3CDTF">2004-10-15T11:32:46Z</dcterms:created>
  <dcterms:modified xsi:type="dcterms:W3CDTF">2008-04-10T10:47:46Z</dcterms:modified>
  <cp:category/>
  <cp:version/>
  <cp:contentType/>
  <cp:contentStatus/>
</cp:coreProperties>
</file>