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projekt 2010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<sst xmlns="http://schemas.openxmlformats.org/spreadsheetml/2006/main" count="48" uniqueCount="46">
  <si>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</si>
  <si>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</si>
  <si>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</si>
  <si>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</si>
  <si>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</si>
  <si>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</si>
  <si>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</si>
  <si>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</si>
  <si>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</si>
  <si>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</si>
  <si>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</si>
  <si>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</si>
  <si>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</si>
  <si>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</si>
  <si>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Przedszkola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</si>
  <si>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</si>
  <si>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</si>
  <si>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</si>
  <si>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</si>
  <si>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</si>
  <si>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</si>
  <si>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</si>
  <si>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</si>
  <si>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</si>
  <si>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</si>
  <si>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</si>
  <si>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</si>
  <si>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</si>
  <si>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</si>
  <si>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</si>
  <si>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</si>
  <si>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</si>
  <si>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 xml:space="preserve"> </t>
  </si>
  <si>
    <t xml:space="preserve"> Plan przychodów i wydatków rachunku dochodów własnych na 2010 rok </t>
  </si>
  <si>
    <t>Stan środków pieniężnych na 01.01.2010r.</t>
  </si>
  <si>
    <t>Ogółem przychody w 2010r.</t>
  </si>
  <si>
    <t>Ogółem wydatki w 2010r</t>
  </si>
  <si>
    <t>Stan środków pieniężnych na 31.12.2010r.</t>
  </si>
  <si>
    <t>Placówka Wielofunkcyjna "Słoneczny Dom"</t>
  </si>
  <si>
    <t>Komenda Miejska Państwowej Straży Pożarnej</t>
  </si>
  <si>
    <t>Środowiskowy Dom Samopomocy</t>
  </si>
  <si>
    <t>Ośrodek Adopcyjno-Opiekuńczy</t>
  </si>
  <si>
    <t>Rodzinny Dom Dziecka Nr 1</t>
  </si>
  <si>
    <t>Placówka Rodzinna Nr 4</t>
  </si>
  <si>
    <t>Placówka Rodzinna Nr 7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</si>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</sst>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 style="thick"/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/>
    </xf>
    <xf numFmtId="0" fontId="7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17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10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6">
      <selection activeCell="H23" sqref="H23"/>
    </sheetView>
  </sheetViews>
  <sheetFormatPr defaultColWidth="9.00390625" defaultRowHeight="12.75"/>
  <cols>
    <col min="1" max="1" width="4.125" style="10" customWidth="1"/>
    <col min="2" max="2" width="51.625" style="6" customWidth="1"/>
    <col min="3" max="3" width="6.375" style="10" customWidth="1"/>
    <col min="4" max="4" width="8.875" style="10" customWidth="1"/>
    <col min="5" max="5" width="15.75390625" style="6" customWidth="1"/>
    <col min="6" max="6" width="15.875" style="6" customWidth="1"/>
    <col min="7" max="7" width="16.625" style="6" customWidth="1"/>
    <col min="8" max="8" width="15.75390625" style="6" customWidth="1"/>
    <col min="9" max="9" width="9.125" style="6" customWidth="1"/>
    <col min="10" max="10" width="10.125" style="6" customWidth="1"/>
    <col min="11" max="16384" width="9.125" style="6" customWidth="1"/>
  </cols>
  <sheetData>
    <row r="1" spans="1:7" s="44" customFormat="1" ht="18.75">
      <c r="A1" s="5" t="s">
        <v>33</v>
      </c>
      <c r="B1" s="32"/>
      <c r="C1" s="32"/>
      <c r="D1" s="5"/>
      <c r="E1" s="5"/>
      <c r="F1" s="5"/>
      <c r="G1" s="5" t="s">
        <v>45</v>
      </c>
    </row>
    <row r="2" ht="13.5" thickBot="1"/>
    <row r="3" spans="1:8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34</v>
      </c>
      <c r="F3" s="3" t="s">
        <v>35</v>
      </c>
      <c r="G3" s="3" t="s">
        <v>36</v>
      </c>
      <c r="H3" s="4" t="s">
        <v>37</v>
      </c>
    </row>
    <row r="4" spans="1:8" s="10" customFormat="1" ht="20.25" customHeight="1" thickBot="1" thickTop="1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</row>
    <row r="5" spans="1:8" ht="15.75" thickTop="1">
      <c r="A5" s="31"/>
      <c r="B5" s="22" t="s">
        <v>31</v>
      </c>
      <c r="C5" s="33"/>
      <c r="D5" s="33"/>
      <c r="E5" s="17"/>
      <c r="F5" s="17"/>
      <c r="G5" s="17"/>
      <c r="H5" s="18"/>
    </row>
    <row r="6" spans="1:8" ht="15">
      <c r="A6" s="30" t="s">
        <v>4</v>
      </c>
      <c r="B6" s="23" t="s">
        <v>12</v>
      </c>
      <c r="C6" s="34"/>
      <c r="D6" s="34"/>
      <c r="E6" s="19"/>
      <c r="F6" s="19"/>
      <c r="G6" s="19"/>
      <c r="H6" s="20"/>
    </row>
    <row r="7" spans="1:10" ht="15">
      <c r="A7" s="11"/>
      <c r="B7" s="12" t="s">
        <v>13</v>
      </c>
      <c r="C7" s="15">
        <v>801</v>
      </c>
      <c r="D7" s="38">
        <v>80101</v>
      </c>
      <c r="E7" s="39">
        <v>437606</v>
      </c>
      <c r="F7" s="39">
        <v>3555688</v>
      </c>
      <c r="G7" s="39">
        <v>3977170</v>
      </c>
      <c r="H7" s="40">
        <f>SUM(E7+F7-G7)</f>
        <v>16124</v>
      </c>
      <c r="I7" s="36"/>
      <c r="J7" s="36"/>
    </row>
    <row r="8" spans="1:10" ht="15">
      <c r="A8" s="11"/>
      <c r="B8" s="12" t="s">
        <v>14</v>
      </c>
      <c r="C8" s="15">
        <v>801</v>
      </c>
      <c r="D8" s="38">
        <v>80104</v>
      </c>
      <c r="E8" s="39">
        <v>362916</v>
      </c>
      <c r="F8" s="39">
        <v>4812533</v>
      </c>
      <c r="G8" s="39">
        <v>5141889</v>
      </c>
      <c r="H8" s="40">
        <f>SUM(E8+F8-G8)</f>
        <v>33560</v>
      </c>
      <c r="I8" s="36"/>
      <c r="J8" s="36"/>
    </row>
    <row r="9" spans="1:10" ht="15">
      <c r="A9" s="11"/>
      <c r="B9" s="12" t="s">
        <v>15</v>
      </c>
      <c r="C9" s="15">
        <v>801</v>
      </c>
      <c r="D9" s="38">
        <v>80110</v>
      </c>
      <c r="E9" s="39">
        <v>372362</v>
      </c>
      <c r="F9" s="39">
        <v>1050999</v>
      </c>
      <c r="G9" s="39">
        <v>1407805</v>
      </c>
      <c r="H9" s="40">
        <f aca="true" t="shared" si="0" ref="H9:H32">SUM(E9+F9-G9)</f>
        <v>15556</v>
      </c>
      <c r="I9" s="36"/>
      <c r="J9" s="36"/>
    </row>
    <row r="10" spans="1:10" ht="18" customHeight="1">
      <c r="A10" s="11"/>
      <c r="B10" s="43" t="s">
        <v>30</v>
      </c>
      <c r="C10" s="16">
        <v>801</v>
      </c>
      <c r="D10" s="16">
        <v>80142</v>
      </c>
      <c r="E10" s="21">
        <v>18696</v>
      </c>
      <c r="F10" s="19">
        <v>7000</v>
      </c>
      <c r="G10" s="19">
        <v>25000</v>
      </c>
      <c r="H10" s="20">
        <f t="shared" si="0"/>
        <v>696</v>
      </c>
      <c r="I10" s="36"/>
      <c r="J10" s="36"/>
    </row>
    <row r="11" spans="1:10" ht="15">
      <c r="A11" s="11"/>
      <c r="B11" s="43" t="s">
        <v>40</v>
      </c>
      <c r="C11" s="16">
        <v>852</v>
      </c>
      <c r="D11" s="16">
        <v>85203</v>
      </c>
      <c r="E11" s="21">
        <v>1134</v>
      </c>
      <c r="F11" s="19">
        <v>6000</v>
      </c>
      <c r="G11" s="19">
        <v>7134</v>
      </c>
      <c r="H11" s="20">
        <f t="shared" si="0"/>
        <v>0</v>
      </c>
      <c r="I11" s="36"/>
      <c r="J11" s="36"/>
    </row>
    <row r="12" spans="1:10" ht="15">
      <c r="A12" s="11"/>
      <c r="B12" s="14" t="s">
        <v>27</v>
      </c>
      <c r="C12" s="15"/>
      <c r="D12" s="15"/>
      <c r="E12" s="24">
        <f>SUM(E7:E11)</f>
        <v>1192714</v>
      </c>
      <c r="F12" s="24">
        <f>SUM(F7:F11)</f>
        <v>9432220</v>
      </c>
      <c r="G12" s="24">
        <f>SUM(G7:G11)</f>
        <v>10558998</v>
      </c>
      <c r="H12" s="37">
        <f t="shared" si="0"/>
        <v>65936</v>
      </c>
      <c r="I12" s="36"/>
      <c r="J12" s="36"/>
    </row>
    <row r="13" spans="1:8" ht="15">
      <c r="A13" s="11" t="s">
        <v>5</v>
      </c>
      <c r="B13" s="23" t="s">
        <v>16</v>
      </c>
      <c r="C13" s="15"/>
      <c r="D13" s="15"/>
      <c r="E13" s="19"/>
      <c r="F13" s="19"/>
      <c r="G13" s="19"/>
      <c r="H13" s="20" t="s">
        <v>32</v>
      </c>
    </row>
    <row r="14" spans="1:10" ht="15">
      <c r="A14" s="11"/>
      <c r="B14" s="12" t="s">
        <v>17</v>
      </c>
      <c r="C14" s="15">
        <v>801</v>
      </c>
      <c r="D14" s="15">
        <v>80102</v>
      </c>
      <c r="E14" s="19">
        <v>10262</v>
      </c>
      <c r="F14" s="19">
        <v>55845</v>
      </c>
      <c r="G14" s="19">
        <v>64800</v>
      </c>
      <c r="H14" s="20">
        <f t="shared" si="0"/>
        <v>1307</v>
      </c>
      <c r="I14" s="36"/>
      <c r="J14" s="36"/>
    </row>
    <row r="15" spans="1:10" ht="15">
      <c r="A15" s="11"/>
      <c r="B15" s="12" t="s">
        <v>18</v>
      </c>
      <c r="C15" s="15">
        <v>801</v>
      </c>
      <c r="D15" s="15">
        <v>80120</v>
      </c>
      <c r="E15" s="19">
        <v>144504</v>
      </c>
      <c r="F15" s="19">
        <v>275909</v>
      </c>
      <c r="G15" s="19">
        <v>414782</v>
      </c>
      <c r="H15" s="20">
        <f t="shared" si="0"/>
        <v>5631</v>
      </c>
      <c r="I15" s="36"/>
      <c r="J15" s="36"/>
    </row>
    <row r="16" spans="1:10" ht="15">
      <c r="A16" s="11"/>
      <c r="B16" s="12" t="s">
        <v>19</v>
      </c>
      <c r="C16" s="15">
        <v>801</v>
      </c>
      <c r="D16" s="15">
        <v>80130</v>
      </c>
      <c r="E16" s="19">
        <v>644550</v>
      </c>
      <c r="F16" s="19">
        <v>948916</v>
      </c>
      <c r="G16" s="19">
        <v>1572247</v>
      </c>
      <c r="H16" s="20">
        <f t="shared" si="0"/>
        <v>21219</v>
      </c>
      <c r="I16" s="36"/>
      <c r="J16" s="36"/>
    </row>
    <row r="17" spans="1:10" ht="15">
      <c r="A17" s="11"/>
      <c r="B17" s="12" t="s">
        <v>20</v>
      </c>
      <c r="C17" s="15">
        <v>801</v>
      </c>
      <c r="D17" s="15">
        <v>80132</v>
      </c>
      <c r="E17" s="19">
        <v>27859</v>
      </c>
      <c r="F17" s="19">
        <v>28850</v>
      </c>
      <c r="G17" s="19">
        <v>56150</v>
      </c>
      <c r="H17" s="20">
        <f t="shared" si="0"/>
        <v>559</v>
      </c>
      <c r="I17" s="36"/>
      <c r="J17" s="36"/>
    </row>
    <row r="18" spans="1:10" ht="29.25" customHeight="1">
      <c r="A18" s="11"/>
      <c r="B18" s="13" t="s">
        <v>29</v>
      </c>
      <c r="C18" s="16">
        <v>801</v>
      </c>
      <c r="D18" s="16">
        <v>80140</v>
      </c>
      <c r="E18" s="21">
        <v>199152</v>
      </c>
      <c r="F18" s="21">
        <v>274724</v>
      </c>
      <c r="G18" s="19">
        <v>472950</v>
      </c>
      <c r="H18" s="20">
        <f t="shared" si="0"/>
        <v>926</v>
      </c>
      <c r="I18" s="36"/>
      <c r="J18" s="36"/>
    </row>
    <row r="19" spans="1:10" ht="15">
      <c r="A19" s="11"/>
      <c r="B19" s="12" t="s">
        <v>21</v>
      </c>
      <c r="C19" s="15">
        <v>854</v>
      </c>
      <c r="D19" s="15">
        <v>85401</v>
      </c>
      <c r="E19" s="19">
        <v>12998</v>
      </c>
      <c r="F19" s="19">
        <v>89000</v>
      </c>
      <c r="G19" s="19">
        <v>101277</v>
      </c>
      <c r="H19" s="20">
        <f t="shared" si="0"/>
        <v>721</v>
      </c>
      <c r="I19" s="36"/>
      <c r="J19" s="36"/>
    </row>
    <row r="20" spans="1:10" ht="16.5" customHeight="1">
      <c r="A20" s="11"/>
      <c r="B20" s="13" t="s">
        <v>22</v>
      </c>
      <c r="C20" s="16">
        <v>854</v>
      </c>
      <c r="D20" s="15">
        <v>85403</v>
      </c>
      <c r="E20" s="19">
        <v>95383</v>
      </c>
      <c r="F20" s="19">
        <v>139925</v>
      </c>
      <c r="G20" s="19">
        <v>234925</v>
      </c>
      <c r="H20" s="20">
        <f t="shared" si="0"/>
        <v>383</v>
      </c>
      <c r="I20" s="36"/>
      <c r="J20" s="36"/>
    </row>
    <row r="21" spans="1:10" ht="15">
      <c r="A21" s="11"/>
      <c r="B21" s="12" t="s">
        <v>23</v>
      </c>
      <c r="C21" s="15">
        <v>854</v>
      </c>
      <c r="D21" s="15">
        <v>85407</v>
      </c>
      <c r="E21" s="19">
        <v>66361</v>
      </c>
      <c r="F21" s="19">
        <v>507300</v>
      </c>
      <c r="G21" s="19">
        <v>572300</v>
      </c>
      <c r="H21" s="20">
        <f t="shared" si="0"/>
        <v>1361</v>
      </c>
      <c r="I21" s="36"/>
      <c r="J21" s="36"/>
    </row>
    <row r="22" spans="1:10" ht="15">
      <c r="A22" s="11"/>
      <c r="B22" s="12" t="s">
        <v>24</v>
      </c>
      <c r="C22" s="15">
        <v>854</v>
      </c>
      <c r="D22" s="15">
        <v>85410</v>
      </c>
      <c r="E22" s="19">
        <v>272500</v>
      </c>
      <c r="F22" s="19">
        <v>804850</v>
      </c>
      <c r="G22" s="19">
        <v>1073240</v>
      </c>
      <c r="H22" s="20">
        <f t="shared" si="0"/>
        <v>4110</v>
      </c>
      <c r="I22" s="36"/>
      <c r="J22" s="36"/>
    </row>
    <row r="23" spans="1:10" ht="15">
      <c r="A23" s="11"/>
      <c r="B23" s="12" t="s">
        <v>25</v>
      </c>
      <c r="C23" s="15">
        <v>854</v>
      </c>
      <c r="D23" s="15">
        <v>85417</v>
      </c>
      <c r="E23" s="19">
        <v>484812</v>
      </c>
      <c r="F23" s="19">
        <v>612664</v>
      </c>
      <c r="G23" s="19">
        <v>1091624</v>
      </c>
      <c r="H23" s="20">
        <f>SUM(E23+F23-G23)</f>
        <v>5852</v>
      </c>
      <c r="I23" s="36"/>
      <c r="J23" s="36"/>
    </row>
    <row r="24" spans="1:10" ht="15">
      <c r="A24" s="11"/>
      <c r="B24" s="46" t="s">
        <v>38</v>
      </c>
      <c r="C24" s="15">
        <v>852</v>
      </c>
      <c r="D24" s="15">
        <v>85201</v>
      </c>
      <c r="E24" s="19">
        <v>20089</v>
      </c>
      <c r="F24" s="19">
        <v>30000</v>
      </c>
      <c r="G24" s="19">
        <v>45000</v>
      </c>
      <c r="H24" s="20">
        <f>SUM(E24+F24-G24)</f>
        <v>5089</v>
      </c>
      <c r="I24" s="36"/>
      <c r="J24" s="36"/>
    </row>
    <row r="25" spans="1:10" ht="15">
      <c r="A25" s="11"/>
      <c r="B25" s="46" t="s">
        <v>39</v>
      </c>
      <c r="C25" s="15">
        <v>754</v>
      </c>
      <c r="D25" s="15">
        <v>75411</v>
      </c>
      <c r="E25" s="19">
        <v>0</v>
      </c>
      <c r="F25" s="19">
        <v>24100</v>
      </c>
      <c r="G25" s="19">
        <v>24100</v>
      </c>
      <c r="H25" s="20">
        <f>SUM(E25+F25-G25)</f>
        <v>0</v>
      </c>
      <c r="I25" s="36"/>
      <c r="J25" s="36"/>
    </row>
    <row r="26" spans="1:10" ht="15">
      <c r="A26" s="11"/>
      <c r="B26" s="46" t="s">
        <v>41</v>
      </c>
      <c r="C26" s="15">
        <v>852</v>
      </c>
      <c r="D26" s="15">
        <v>85226</v>
      </c>
      <c r="E26" s="19">
        <v>9794</v>
      </c>
      <c r="F26" s="19">
        <v>1000</v>
      </c>
      <c r="G26" s="19">
        <v>10794</v>
      </c>
      <c r="H26" s="20">
        <f>SUM(E26+F26-G26)</f>
        <v>0</v>
      </c>
      <c r="I26" s="36"/>
      <c r="J26" s="36"/>
    </row>
    <row r="27" spans="1:10" ht="15">
      <c r="A27" s="11"/>
      <c r="B27" s="46" t="s">
        <v>42</v>
      </c>
      <c r="C27" s="15">
        <v>852</v>
      </c>
      <c r="D27" s="15">
        <v>85201</v>
      </c>
      <c r="E27" s="19">
        <v>82</v>
      </c>
      <c r="F27" s="19">
        <v>0</v>
      </c>
      <c r="G27" s="19">
        <v>82</v>
      </c>
      <c r="H27" s="20">
        <v>0</v>
      </c>
      <c r="I27" s="36"/>
      <c r="J27" s="36"/>
    </row>
    <row r="28" spans="1:10" ht="15">
      <c r="A28" s="11"/>
      <c r="B28" s="46" t="s">
        <v>43</v>
      </c>
      <c r="C28" s="15">
        <v>852</v>
      </c>
      <c r="D28" s="15">
        <v>85201</v>
      </c>
      <c r="E28" s="19">
        <v>3700</v>
      </c>
      <c r="F28" s="19">
        <v>0</v>
      </c>
      <c r="G28" s="19">
        <v>3700</v>
      </c>
      <c r="H28" s="20">
        <v>0</v>
      </c>
      <c r="I28" s="36"/>
      <c r="J28" s="36"/>
    </row>
    <row r="29" spans="1:10" ht="15">
      <c r="A29" s="11"/>
      <c r="B29" s="46" t="s">
        <v>44</v>
      </c>
      <c r="C29" s="15">
        <v>852</v>
      </c>
      <c r="D29" s="15">
        <v>85201</v>
      </c>
      <c r="E29" s="19">
        <v>8532</v>
      </c>
      <c r="F29" s="19">
        <v>0</v>
      </c>
      <c r="G29" s="19">
        <v>8532</v>
      </c>
      <c r="H29" s="20">
        <v>0</v>
      </c>
      <c r="I29" s="36"/>
      <c r="J29" s="36"/>
    </row>
    <row r="30" spans="1:10" ht="15">
      <c r="A30" s="11"/>
      <c r="B30" s="27" t="s">
        <v>28</v>
      </c>
      <c r="C30" s="34"/>
      <c r="D30" s="34"/>
      <c r="E30" s="24">
        <f>SUM(E14:E29)</f>
        <v>2000578</v>
      </c>
      <c r="F30" s="24">
        <f>SUM(F14:F29)</f>
        <v>3793083</v>
      </c>
      <c r="G30" s="24">
        <f>SUM(G14:G29)</f>
        <v>5746503</v>
      </c>
      <c r="H30" s="45">
        <f>SUM(H14:H27)</f>
        <v>47158</v>
      </c>
      <c r="I30" s="36"/>
      <c r="J30" s="36"/>
    </row>
    <row r="31" spans="1:8" ht="15.75" thickBot="1">
      <c r="A31" s="29"/>
      <c r="B31" s="28"/>
      <c r="C31" s="35"/>
      <c r="D31" s="35"/>
      <c r="E31" s="25"/>
      <c r="F31" s="25"/>
      <c r="G31" s="25"/>
      <c r="H31" s="42"/>
    </row>
    <row r="32" spans="1:10" ht="15.75" thickBot="1" thickTop="1">
      <c r="A32" s="7"/>
      <c r="B32" s="47" t="s">
        <v>26</v>
      </c>
      <c r="C32" s="48"/>
      <c r="D32" s="49"/>
      <c r="E32" s="26">
        <f>SUM(E12+E30)</f>
        <v>3193292</v>
      </c>
      <c r="F32" s="26">
        <f>SUM(F12+F30)</f>
        <v>13225303</v>
      </c>
      <c r="G32" s="26">
        <f>SUM(G12+G30)</f>
        <v>16305501</v>
      </c>
      <c r="H32" s="41">
        <f t="shared" si="0"/>
        <v>113094</v>
      </c>
      <c r="I32" s="36"/>
      <c r="J32" s="36"/>
    </row>
    <row r="33" ht="13.5" thickTop="1"/>
    <row r="34" spans="5:7" ht="12.75">
      <c r="E34" s="36"/>
      <c r="G34" s="36"/>
    </row>
  </sheetData>
  <sheetProtection/>
  <mergeCells count="1">
    <mergeCell ref="B32:D32"/>
  </mergeCells>
  <printOptions horizontalCentered="1"/>
  <pageMargins left="0.35433070866141736" right="0.35433070866141736" top="0.43" bottom="0.33" header="0.4330708661417323" footer="0.33"/>
  <pageSetup firstPageNumber="13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2010-09-13T06:25:26Z</cp:lastPrinted>
  <dcterms:created xsi:type="dcterms:W3CDTF">2004-10-15T11:32:46Z</dcterms:created>
  <dcterms:modified xsi:type="dcterms:W3CDTF">2010-09-14T09:53:31Z</dcterms:modified>
  <cp:category/>
  <cp:version/>
  <cp:contentType/>
  <cp:contentStatus/>
</cp:coreProperties>
</file>