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wrzesień 2009r.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<sst xmlns="http://schemas.openxmlformats.org/spreadsheetml/2006/main" count="46" uniqueCount="44">
  <si>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</si>
  <si>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</si>
  <si>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</si>
  <si>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</si>
  <si>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</si>
  <si>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</si>
  <si>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</si>
  <si>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</si>
  <si>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</si>
  <si>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</si>
  <si>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</si>
  <si>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</si>
  <si>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a/ zadania własne gminy</t>
  </si>
  <si>
    <t>Szkoły podstawowe</t>
  </si>
  <si>
    <t>Przedszkola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</si>
  <si>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</si>
  <si>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</si>
  <si>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</si>
  <si>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</si>
  <si>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</si>
  <si>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</si>
  <si>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Świetlice szkolne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</si>
  <si>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</si>
  <si>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</si>
  <si>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</si>
  <si>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</si>
  <si>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</si>
  <si>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</si>
  <si>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</si>
  <si>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</si>
  <si>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Ośrodki szkolenia , dokształcania i doskonalenia kadr</t>
  </si>
  <si>
    <t>Dochody własne</t>
  </si>
  <si>
    <t xml:space="preserve"> </t>
  </si>
  <si>
    <t>Załącznik Nr 1</t>
  </si>
  <si>
    <t>Poradnie psychologiczno-pedagogiczne , w tym poradnie specjalistyczne</t>
  </si>
  <si>
    <t xml:space="preserve"> Plan przychodów i wydatków rachunku dochodów własnych na 2009 rok </t>
  </si>
  <si>
    <t>Stan środków pieniężnych na 01.01.2009r.</t>
  </si>
  <si>
    <t>Ogółem przychody w 2009r.</t>
  </si>
  <si>
    <t>Ogółem wydatki w 2009r</t>
  </si>
  <si>
    <t>Stan środków pieniężnych na 31.12.2009r.</t>
  </si>
  <si>
    <t>Komenda Miejska Państwowej strazy Pożarnej</t>
  </si>
  <si>
    <t>Ośrodrk Adopcyjnoopiekuńczy</t>
  </si>
  <si>
    <t>Rodzinny Dom Dziecka Nr 1</t>
  </si>
  <si>
    <t>Srodowiskowy Dom Samopomocy ul. Rodfziny Zietalów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</si>
</sst>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i/>
      <u val="single"/>
      <sz val="11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0"/>
    </font>
    <font>
      <sz val="8"/>
      <name val="Arial CE"/>
      <family val="0"/>
    </font>
    <font>
      <sz val="12"/>
      <name val="Times New Roman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5" xfId="0" applyNumberFormat="1" applyFont="1" applyBorder="1" applyAlignment="1">
      <alignment wrapText="1"/>
    </xf>
    <xf numFmtId="0" fontId="7" fillId="0" borderId="6" xfId="0" applyFont="1" applyBorder="1" applyAlignment="1">
      <alignment/>
    </xf>
    <xf numFmtId="0" fontId="8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2" fillId="0" borderId="1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13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6.00390625" style="0" customWidth="1"/>
    <col min="2" max="2" width="47.875" style="0" customWidth="1"/>
    <col min="3" max="3" width="8.125" style="0" customWidth="1"/>
    <col min="5" max="5" width="15.00390625" style="0" customWidth="1"/>
    <col min="6" max="6" width="15.375" style="0" customWidth="1"/>
    <col min="7" max="7" width="14.875" style="0" customWidth="1"/>
    <col min="8" max="8" width="14.75390625" style="0" customWidth="1"/>
  </cols>
  <sheetData>
    <row r="1" spans="1:8" s="6" customFormat="1" ht="17.25" customHeight="1">
      <c r="A1" s="5" t="s">
        <v>35</v>
      </c>
      <c r="B1" s="32"/>
      <c r="C1" s="32"/>
      <c r="D1" s="5"/>
      <c r="E1" s="42"/>
      <c r="F1" s="43"/>
      <c r="G1" s="43"/>
      <c r="H1" s="44"/>
    </row>
    <row r="2" spans="1:8" s="6" customFormat="1" ht="18" customHeight="1" thickBot="1">
      <c r="A2" s="10"/>
      <c r="C2" s="10"/>
      <c r="D2" s="10"/>
      <c r="E2" s="44"/>
      <c r="F2" s="44"/>
      <c r="G2" s="44"/>
      <c r="H2" s="50" t="s">
        <v>33</v>
      </c>
    </row>
    <row r="3" spans="1:8" s="6" customFormat="1" ht="45" customHeight="1" thickBot="1" thickTop="1">
      <c r="A3" s="1" t="s">
        <v>0</v>
      </c>
      <c r="B3" s="2" t="s">
        <v>1</v>
      </c>
      <c r="C3" s="2" t="s">
        <v>2</v>
      </c>
      <c r="D3" s="2" t="s">
        <v>3</v>
      </c>
      <c r="E3" s="3" t="s">
        <v>36</v>
      </c>
      <c r="F3" s="3" t="s">
        <v>37</v>
      </c>
      <c r="G3" s="3" t="s">
        <v>38</v>
      </c>
      <c r="H3" s="4" t="s">
        <v>39</v>
      </c>
    </row>
    <row r="4" spans="1:8" s="10" customFormat="1" ht="15.75" customHeight="1" thickBot="1" thickTop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</row>
    <row r="5" spans="1:8" s="6" customFormat="1" ht="15.75" thickTop="1">
      <c r="A5" s="31"/>
      <c r="B5" s="22" t="s">
        <v>31</v>
      </c>
      <c r="C5" s="33"/>
      <c r="D5" s="33"/>
      <c r="E5" s="17"/>
      <c r="F5" s="17"/>
      <c r="G5" s="17"/>
      <c r="H5" s="18"/>
    </row>
    <row r="6" spans="1:8" s="6" customFormat="1" ht="15">
      <c r="A6" s="30" t="s">
        <v>4</v>
      </c>
      <c r="B6" s="23" t="s">
        <v>12</v>
      </c>
      <c r="C6" s="34"/>
      <c r="D6" s="34"/>
      <c r="E6" s="19"/>
      <c r="F6" s="19"/>
      <c r="G6" s="19"/>
      <c r="H6" s="20"/>
    </row>
    <row r="7" spans="1:10" s="6" customFormat="1" ht="15">
      <c r="A7" s="11"/>
      <c r="B7" s="12" t="s">
        <v>13</v>
      </c>
      <c r="C7" s="15">
        <v>801</v>
      </c>
      <c r="D7" s="15">
        <v>80101</v>
      </c>
      <c r="E7" s="19">
        <v>386861</v>
      </c>
      <c r="F7" s="19">
        <v>3012782</v>
      </c>
      <c r="G7" s="19">
        <v>3171231</v>
      </c>
      <c r="H7" s="20">
        <f>SUM(E7+F7-G7)</f>
        <v>228412</v>
      </c>
      <c r="I7" s="36"/>
      <c r="J7" s="36"/>
    </row>
    <row r="8" spans="1:10" s="6" customFormat="1" ht="15">
      <c r="A8" s="11"/>
      <c r="B8" s="12" t="s">
        <v>14</v>
      </c>
      <c r="C8" s="15">
        <v>801</v>
      </c>
      <c r="D8" s="15">
        <v>80104</v>
      </c>
      <c r="E8" s="19">
        <v>268359</v>
      </c>
      <c r="F8" s="19">
        <v>4014492</v>
      </c>
      <c r="G8" s="19">
        <v>4016580</v>
      </c>
      <c r="H8" s="20">
        <f>SUM(E8+F8-G8)</f>
        <v>266271</v>
      </c>
      <c r="I8" s="36"/>
      <c r="J8" s="36"/>
    </row>
    <row r="9" spans="1:10" s="6" customFormat="1" ht="15">
      <c r="A9" s="11"/>
      <c r="B9" s="12" t="s">
        <v>15</v>
      </c>
      <c r="C9" s="15">
        <v>801</v>
      </c>
      <c r="D9" s="15">
        <v>80110</v>
      </c>
      <c r="E9" s="19">
        <v>305245</v>
      </c>
      <c r="F9" s="19">
        <v>1173842</v>
      </c>
      <c r="G9" s="19">
        <v>1234322</v>
      </c>
      <c r="H9" s="20">
        <f aca="true" t="shared" si="0" ref="H9:H30">SUM(E9+F9-G9)</f>
        <v>244765</v>
      </c>
      <c r="I9" s="36"/>
      <c r="J9" s="36"/>
    </row>
    <row r="10" spans="1:10" s="6" customFormat="1" ht="16.5" customHeight="1">
      <c r="A10" s="11"/>
      <c r="B10" s="13" t="s">
        <v>30</v>
      </c>
      <c r="C10" s="16">
        <v>801</v>
      </c>
      <c r="D10" s="16">
        <v>80142</v>
      </c>
      <c r="E10" s="21">
        <v>17556</v>
      </c>
      <c r="F10" s="19">
        <v>6000</v>
      </c>
      <c r="G10" s="19">
        <v>14810</v>
      </c>
      <c r="H10" s="20">
        <f t="shared" si="0"/>
        <v>8746</v>
      </c>
      <c r="I10" s="36"/>
      <c r="J10" s="36"/>
    </row>
    <row r="11" spans="1:10" s="6" customFormat="1" ht="15">
      <c r="A11" s="11"/>
      <c r="B11" s="14" t="s">
        <v>27</v>
      </c>
      <c r="C11" s="15"/>
      <c r="D11" s="15"/>
      <c r="E11" s="24">
        <f>SUM(E7:E10)</f>
        <v>978021</v>
      </c>
      <c r="F11" s="24">
        <f>SUM(F7:F10)</f>
        <v>8207116</v>
      </c>
      <c r="G11" s="24">
        <f>SUM(G7:G10)</f>
        <v>8436943</v>
      </c>
      <c r="H11" s="39">
        <f t="shared" si="0"/>
        <v>748194</v>
      </c>
      <c r="I11" s="36"/>
      <c r="J11" s="36"/>
    </row>
    <row r="12" spans="1:8" s="6" customFormat="1" ht="15">
      <c r="A12" s="11" t="s">
        <v>5</v>
      </c>
      <c r="B12" s="23" t="s">
        <v>16</v>
      </c>
      <c r="C12" s="15"/>
      <c r="D12" s="15"/>
      <c r="E12" s="19"/>
      <c r="F12" s="19"/>
      <c r="G12" s="19"/>
      <c r="H12" s="20" t="s">
        <v>32</v>
      </c>
    </row>
    <row r="13" spans="1:10" s="6" customFormat="1" ht="15">
      <c r="A13" s="11"/>
      <c r="B13" s="12" t="s">
        <v>17</v>
      </c>
      <c r="C13" s="15">
        <v>801</v>
      </c>
      <c r="D13" s="15">
        <v>80102</v>
      </c>
      <c r="E13" s="19">
        <v>9306</v>
      </c>
      <c r="F13" s="19">
        <v>65300</v>
      </c>
      <c r="G13" s="19">
        <v>70100</v>
      </c>
      <c r="H13" s="20">
        <f t="shared" si="0"/>
        <v>4506</v>
      </c>
      <c r="I13" s="36"/>
      <c r="J13" s="36"/>
    </row>
    <row r="14" spans="1:10" s="6" customFormat="1" ht="15">
      <c r="A14" s="11"/>
      <c r="B14" s="12" t="s">
        <v>18</v>
      </c>
      <c r="C14" s="15">
        <v>801</v>
      </c>
      <c r="D14" s="15">
        <v>80120</v>
      </c>
      <c r="E14" s="19">
        <v>120019</v>
      </c>
      <c r="F14" s="19">
        <v>273427</v>
      </c>
      <c r="G14" s="19">
        <v>339868</v>
      </c>
      <c r="H14" s="20">
        <f t="shared" si="0"/>
        <v>53578</v>
      </c>
      <c r="I14" s="36"/>
      <c r="J14" s="36"/>
    </row>
    <row r="15" spans="1:10" s="6" customFormat="1" ht="15">
      <c r="A15" s="11"/>
      <c r="B15" s="12" t="s">
        <v>19</v>
      </c>
      <c r="C15" s="15">
        <v>801</v>
      </c>
      <c r="D15" s="15">
        <v>80130</v>
      </c>
      <c r="E15" s="19">
        <v>659695</v>
      </c>
      <c r="F15" s="19">
        <v>763058</v>
      </c>
      <c r="G15" s="19">
        <v>975067</v>
      </c>
      <c r="H15" s="20">
        <f t="shared" si="0"/>
        <v>447686</v>
      </c>
      <c r="I15" s="36"/>
      <c r="J15" s="36"/>
    </row>
    <row r="16" spans="1:10" s="6" customFormat="1" ht="15">
      <c r="A16" s="11"/>
      <c r="B16" s="12" t="s">
        <v>20</v>
      </c>
      <c r="C16" s="15">
        <v>801</v>
      </c>
      <c r="D16" s="15">
        <v>80132</v>
      </c>
      <c r="E16" s="19">
        <v>46677</v>
      </c>
      <c r="F16" s="19">
        <v>64330</v>
      </c>
      <c r="G16" s="19">
        <v>78230</v>
      </c>
      <c r="H16" s="20">
        <f t="shared" si="0"/>
        <v>32777</v>
      </c>
      <c r="I16" s="36"/>
      <c r="J16" s="36"/>
    </row>
    <row r="17" spans="1:10" s="6" customFormat="1" ht="29.25" customHeight="1">
      <c r="A17" s="11"/>
      <c r="B17" s="13" t="s">
        <v>29</v>
      </c>
      <c r="C17" s="16">
        <v>801</v>
      </c>
      <c r="D17" s="16">
        <v>80140</v>
      </c>
      <c r="E17" s="21">
        <v>146639</v>
      </c>
      <c r="F17" s="21">
        <v>148023</v>
      </c>
      <c r="G17" s="19">
        <v>221318</v>
      </c>
      <c r="H17" s="20">
        <f t="shared" si="0"/>
        <v>73344</v>
      </c>
      <c r="I17" s="36"/>
      <c r="J17" s="36"/>
    </row>
    <row r="18" spans="1:10" s="6" customFormat="1" ht="15">
      <c r="A18" s="11"/>
      <c r="B18" s="12" t="s">
        <v>21</v>
      </c>
      <c r="C18" s="15">
        <v>854</v>
      </c>
      <c r="D18" s="15">
        <v>85401</v>
      </c>
      <c r="E18" s="19">
        <v>11946</v>
      </c>
      <c r="F18" s="19">
        <v>89000</v>
      </c>
      <c r="G18" s="19">
        <v>89000</v>
      </c>
      <c r="H18" s="20">
        <f t="shared" si="0"/>
        <v>11946</v>
      </c>
      <c r="I18" s="36"/>
      <c r="J18" s="36"/>
    </row>
    <row r="19" spans="1:10" s="6" customFormat="1" ht="16.5" customHeight="1">
      <c r="A19" s="11"/>
      <c r="B19" s="13" t="s">
        <v>22</v>
      </c>
      <c r="C19" s="16">
        <v>854</v>
      </c>
      <c r="D19" s="15">
        <v>85403</v>
      </c>
      <c r="E19" s="19">
        <v>61387</v>
      </c>
      <c r="F19" s="19">
        <v>161000</v>
      </c>
      <c r="G19" s="19">
        <v>154000</v>
      </c>
      <c r="H19" s="20">
        <f t="shared" si="0"/>
        <v>68387</v>
      </c>
      <c r="I19" s="36"/>
      <c r="J19" s="36"/>
    </row>
    <row r="20" spans="1:10" s="6" customFormat="1" ht="28.5" customHeight="1">
      <c r="A20" s="11"/>
      <c r="B20" s="13" t="s">
        <v>34</v>
      </c>
      <c r="C20" s="41">
        <v>854</v>
      </c>
      <c r="D20" s="48">
        <v>85406</v>
      </c>
      <c r="E20" s="45">
        <v>3</v>
      </c>
      <c r="F20" s="45">
        <v>0</v>
      </c>
      <c r="G20" s="45">
        <v>0</v>
      </c>
      <c r="H20" s="46">
        <f t="shared" si="0"/>
        <v>3</v>
      </c>
      <c r="I20" s="36"/>
      <c r="J20" s="36"/>
    </row>
    <row r="21" spans="1:10" s="6" customFormat="1" ht="15">
      <c r="A21" s="11"/>
      <c r="B21" s="12" t="s">
        <v>23</v>
      </c>
      <c r="C21" s="15">
        <v>854</v>
      </c>
      <c r="D21" s="15">
        <v>85407</v>
      </c>
      <c r="E21" s="19">
        <v>87628</v>
      </c>
      <c r="F21" s="19">
        <v>382000</v>
      </c>
      <c r="G21" s="19">
        <v>395200</v>
      </c>
      <c r="H21" s="20">
        <f t="shared" si="0"/>
        <v>74428</v>
      </c>
      <c r="I21" s="36"/>
      <c r="J21" s="36"/>
    </row>
    <row r="22" spans="1:10" s="6" customFormat="1" ht="15">
      <c r="A22" s="11"/>
      <c r="B22" s="12" t="s">
        <v>24</v>
      </c>
      <c r="C22" s="15">
        <v>854</v>
      </c>
      <c r="D22" s="15">
        <v>85410</v>
      </c>
      <c r="E22" s="19">
        <v>288198</v>
      </c>
      <c r="F22" s="19">
        <v>761460</v>
      </c>
      <c r="G22" s="19">
        <v>883080</v>
      </c>
      <c r="H22" s="20">
        <f t="shared" si="0"/>
        <v>166578</v>
      </c>
      <c r="I22" s="36"/>
      <c r="J22" s="36"/>
    </row>
    <row r="23" spans="1:10" s="6" customFormat="1" ht="15">
      <c r="A23" s="11"/>
      <c r="B23" s="12" t="s">
        <v>25</v>
      </c>
      <c r="C23" s="15">
        <v>854</v>
      </c>
      <c r="D23" s="15">
        <v>85417</v>
      </c>
      <c r="E23" s="19">
        <v>325088</v>
      </c>
      <c r="F23" s="19">
        <v>485896</v>
      </c>
      <c r="G23" s="19">
        <v>616050</v>
      </c>
      <c r="H23" s="20">
        <f t="shared" si="0"/>
        <v>194934</v>
      </c>
      <c r="I23" s="36"/>
      <c r="J23" s="36"/>
    </row>
    <row r="24" spans="1:10" s="6" customFormat="1" ht="15">
      <c r="A24" s="11"/>
      <c r="B24" s="49" t="s">
        <v>40</v>
      </c>
      <c r="C24" s="15">
        <v>754</v>
      </c>
      <c r="D24" s="15">
        <v>75411</v>
      </c>
      <c r="E24" s="19">
        <v>2421</v>
      </c>
      <c r="F24" s="19">
        <v>7000</v>
      </c>
      <c r="G24" s="19">
        <v>9421</v>
      </c>
      <c r="H24" s="20">
        <v>0</v>
      </c>
      <c r="I24" s="36"/>
      <c r="J24" s="36"/>
    </row>
    <row r="25" spans="1:10" s="6" customFormat="1" ht="15">
      <c r="A25" s="11"/>
      <c r="B25" s="49" t="s">
        <v>41</v>
      </c>
      <c r="C25" s="15">
        <v>852</v>
      </c>
      <c r="D25" s="15">
        <v>85226</v>
      </c>
      <c r="E25" s="19">
        <v>0</v>
      </c>
      <c r="F25" s="19">
        <v>20000</v>
      </c>
      <c r="G25" s="19">
        <v>20000</v>
      </c>
      <c r="H25" s="20">
        <v>0</v>
      </c>
      <c r="I25" s="36"/>
      <c r="J25" s="36"/>
    </row>
    <row r="26" spans="1:10" s="6" customFormat="1" ht="15">
      <c r="A26" s="11"/>
      <c r="B26" s="49" t="s">
        <v>42</v>
      </c>
      <c r="C26" s="15">
        <v>852</v>
      </c>
      <c r="D26" s="15">
        <v>85201</v>
      </c>
      <c r="E26" s="19">
        <v>82</v>
      </c>
      <c r="F26" s="19">
        <v>0</v>
      </c>
      <c r="G26" s="19">
        <v>82</v>
      </c>
      <c r="H26" s="20">
        <v>0</v>
      </c>
      <c r="I26" s="36"/>
      <c r="J26" s="36"/>
    </row>
    <row r="27" spans="1:10" s="6" customFormat="1" ht="15">
      <c r="A27" s="11"/>
      <c r="B27" s="49" t="s">
        <v>43</v>
      </c>
      <c r="C27" s="15">
        <v>852</v>
      </c>
      <c r="D27" s="15">
        <v>85203</v>
      </c>
      <c r="E27" s="19">
        <v>0</v>
      </c>
      <c r="F27" s="19">
        <v>6000</v>
      </c>
      <c r="G27" s="19">
        <v>6000</v>
      </c>
      <c r="H27" s="20">
        <v>0</v>
      </c>
      <c r="I27" s="36"/>
      <c r="J27" s="36"/>
    </row>
    <row r="28" spans="1:10" s="6" customFormat="1" ht="15">
      <c r="A28" s="11"/>
      <c r="B28" s="27" t="s">
        <v>28</v>
      </c>
      <c r="C28" s="34"/>
      <c r="D28" s="34"/>
      <c r="E28" s="24">
        <f>SUM(E13:E27)</f>
        <v>1759089</v>
      </c>
      <c r="F28" s="24">
        <f>SUM(F13:F27)</f>
        <v>3226494</v>
      </c>
      <c r="G28" s="24">
        <f>SUM(G13:G27)</f>
        <v>3857416</v>
      </c>
      <c r="H28" s="39">
        <f>SUM(E28+F28-G28)</f>
        <v>1128167</v>
      </c>
      <c r="I28" s="36"/>
      <c r="J28" s="36"/>
    </row>
    <row r="29" spans="1:8" s="6" customFormat="1" ht="12.75" customHeight="1" thickBot="1">
      <c r="A29" s="29"/>
      <c r="B29" s="28"/>
      <c r="C29" s="35"/>
      <c r="D29" s="35"/>
      <c r="E29" s="25"/>
      <c r="F29" s="25"/>
      <c r="G29" s="25"/>
      <c r="H29" s="37"/>
    </row>
    <row r="30" spans="1:10" s="6" customFormat="1" ht="15.75" thickBot="1" thickTop="1">
      <c r="A30" s="7"/>
      <c r="B30" s="51" t="s">
        <v>26</v>
      </c>
      <c r="C30" s="52"/>
      <c r="D30" s="53"/>
      <c r="E30" s="26">
        <f>SUM(E11+E28)</f>
        <v>2737110</v>
      </c>
      <c r="F30" s="26">
        <f>SUM(F11+F28)</f>
        <v>11433610</v>
      </c>
      <c r="G30" s="26">
        <f>SUM(G11+G28)</f>
        <v>12294359</v>
      </c>
      <c r="H30" s="38">
        <f t="shared" si="0"/>
        <v>1876361</v>
      </c>
      <c r="I30" s="36"/>
      <c r="J30" s="36"/>
    </row>
    <row r="31" spans="1:7" s="6" customFormat="1" ht="13.5" thickTop="1">
      <c r="A31" s="10"/>
      <c r="B31" s="40"/>
      <c r="C31" s="10"/>
      <c r="D31" s="10"/>
      <c r="E31" s="36"/>
      <c r="G31" s="36"/>
    </row>
    <row r="32" spans="1:4" s="6" customFormat="1" ht="12.75">
      <c r="A32" s="10"/>
      <c r="C32" s="10"/>
      <c r="D32" s="10"/>
    </row>
    <row r="33" spans="1:4" s="6" customFormat="1" ht="12.75">
      <c r="A33" s="10"/>
      <c r="C33" s="10"/>
      <c r="D33" s="10"/>
    </row>
    <row r="34" spans="1:4" s="6" customFormat="1" ht="12.75">
      <c r="A34" s="10"/>
      <c r="B34" s="40"/>
      <c r="C34" s="10"/>
      <c r="D34" s="10"/>
    </row>
    <row r="35" spans="1:4" s="6" customFormat="1" ht="12.75">
      <c r="A35" s="10"/>
      <c r="C35" s="10"/>
      <c r="D35" s="10"/>
    </row>
    <row r="36" ht="12.75">
      <c r="B36" s="6"/>
    </row>
    <row r="37" spans="1:8" s="6" customFormat="1" ht="12.75">
      <c r="A37" s="10"/>
      <c r="C37" s="10"/>
      <c r="D37" s="10"/>
      <c r="E37" s="44"/>
      <c r="F37" s="44"/>
      <c r="G37" s="44"/>
      <c r="H37" s="44"/>
    </row>
    <row r="38" spans="2:8" ht="12.75">
      <c r="B38" s="6"/>
      <c r="E38" s="47"/>
      <c r="F38" s="47"/>
      <c r="G38" s="47"/>
      <c r="H38" s="47"/>
    </row>
    <row r="39" spans="5:8" ht="12.75">
      <c r="E39" s="47"/>
      <c r="F39" s="47"/>
      <c r="G39" s="47"/>
      <c r="H39" s="47"/>
    </row>
    <row r="40" spans="1:8" s="6" customFormat="1" ht="12.75">
      <c r="A40" s="10"/>
      <c r="C40" s="10"/>
      <c r="D40" s="10"/>
      <c r="E40" s="44"/>
      <c r="F40" s="44"/>
      <c r="G40" s="44"/>
      <c r="H40" s="44"/>
    </row>
    <row r="41" spans="1:8" s="6" customFormat="1" ht="12.75">
      <c r="A41" s="10"/>
      <c r="C41" s="10"/>
      <c r="D41" s="10"/>
      <c r="E41" s="44"/>
      <c r="F41" s="44"/>
      <c r="G41" s="44"/>
      <c r="H41" s="44"/>
    </row>
    <row r="42" spans="1:8" s="6" customFormat="1" ht="12.75">
      <c r="A42" s="10"/>
      <c r="C42" s="10"/>
      <c r="D42" s="10"/>
      <c r="E42" s="44"/>
      <c r="F42" s="44"/>
      <c r="G42" s="44"/>
      <c r="H42" s="44"/>
    </row>
  </sheetData>
  <mergeCells count="1">
    <mergeCell ref="B30:D30"/>
  </mergeCells>
  <printOptions/>
  <pageMargins left="0.75" right="0.75" top="0.56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UM Radom</cp:lastModifiedBy>
  <cp:lastPrinted>2009-09-15T12:04:43Z</cp:lastPrinted>
  <dcterms:created xsi:type="dcterms:W3CDTF">2004-10-15T11:32:46Z</dcterms:created>
  <dcterms:modified xsi:type="dcterms:W3CDTF">2009-09-17T12:00:37Z</dcterms:modified>
  <cp:category/>
  <cp:version/>
  <cp:contentType/>
  <cp:contentStatus/>
</cp:coreProperties>
</file>